
<file path=[Content_Types].xml><?xml version="1.0" encoding="utf-8"?>
<Types xmlns="http://schemas.openxmlformats.org/package/2006/content-types">
  <Default Extension="data" ContentType="application/vnd.openxmlformats-officedocument.model+data"/>
  <Default Extension="emf" ContentType="image/x-emf"/>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defaultThemeVersion="202300"/>
  <mc:AlternateContent xmlns:mc="http://schemas.openxmlformats.org/markup-compatibility/2006">
    <mc:Choice Requires="x15">
      <x15ac:absPath xmlns:x15ac="http://schemas.microsoft.com/office/spreadsheetml/2010/11/ac" url="D:\UEL\Project\Coffee360-Highland\"/>
    </mc:Choice>
  </mc:AlternateContent>
  <xr:revisionPtr revIDLastSave="0" documentId="13_ncr:1_{390DF04C-3114-4857-A4BC-755481F15EFA}" xr6:coauthVersionLast="47" xr6:coauthVersionMax="47" xr10:uidLastSave="{00000000-0000-0000-0000-000000000000}"/>
  <bookViews>
    <workbookView xWindow="-110" yWindow="-110" windowWidth="19420" windowHeight="11500" activeTab="1" xr2:uid="{6AFA2DEE-02AE-43C4-B610-344620595160}"/>
  </bookViews>
  <sheets>
    <sheet name="Analysis" sheetId="2" r:id="rId1"/>
    <sheet name="Dashboard" sheetId="1" r:id="rId2"/>
  </sheets>
  <definedNames>
    <definedName name="_xlchart.v2.0" hidden="1">Analysis!$B$14:$B$19</definedName>
    <definedName name="_xlchart.v2.1" hidden="1">Analysis!$C$13</definedName>
    <definedName name="_xlchart.v2.2" hidden="1">Analysis!$C$14:$C$19</definedName>
    <definedName name="Slicer_Brand">#N/A</definedName>
    <definedName name="Slicer_BrandType">#N/A</definedName>
    <definedName name="Slicer_City">#N/A</definedName>
    <definedName name="Slicer_Region">#N/A</definedName>
    <definedName name="Slicer_Year">#N/A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s>
  <extLst>
    <ext xmlns:x14="http://schemas.microsoft.com/office/spreadsheetml/2009/9/main" uri="{876F7934-8845-4945-9796-88D515C7AA90}">
      <x14:pivotCaches>
        <pivotCache cacheId="8" r:id="rId11"/>
        <pivotCache cacheId="9" r:id="rId12"/>
      </x14:pivotCaches>
    </ext>
    <ext xmlns:x14="http://schemas.microsoft.com/office/spreadsheetml/2009/9/main" uri="{BBE1A952-AA13-448e-AADC-164F8A28A991}">
      <x14:slicerCaches>
        <x14:slicerCache r:id="rId13"/>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_Companion_19129e65-7724-4f86-812c-5baa40fb4958" name="Fact_Companion" connection="Query - Fact_Companion"/>
          <x15:modelTable id="Fact_Needstate_49808efc-ba2f-408f-9a40-41216f04eea2" name="Fact_Needstate" connection="Query - Fact_Needstate"/>
          <x15:modelTable id="Fact_StoreCount_1c2838a2-6233-4239-a16e-dd6bc8ba806a" name="Fact_StoreCount" connection="Query - Fact_StoreCount"/>
          <x15:modelTable id="Dim_Year_d8089567-cb04-47b7-8cc8-fd2febe70d88" name="Dim_Year" connection="Query - Dim_Year"/>
          <x15:modelTable id="Fact_BrandHealth_ff1d6b2f-f5b8-4b71-aac4-40d1e974fef8" name="Fact_BrandHealth" connection="Query - Fact_BrandHealth"/>
          <x15:modelTable id="Dim_NPS_68f5d0ba-d898-437f-8bff-5b507ecf4418" name="Dim_NPS" connection="Query - Dim_NPS"/>
          <x15:modelTable id="Dim_Segmentation_714239e6-1bee-4e23-aecc-6cf13a690d5f" name="Dim_Segmentation" connection="Query - Dim_Segmentation"/>
          <x15:modelTable id="Dim_Dayofweek_7238e4f6-8d8c-4035-92cf-d7f24f3a6c29" name="Dim_Dayofweek" connection="Query - Dim_Dayofweek"/>
          <x15:modelTable id="Dim_Daypart_fad04c8d-c859-4063-95cb-68c45469eb70" name="Dim_Daypart" connection="Query - Dim_Daypart"/>
          <x15:modelTable id="Dim_Needstate_baaa7dcc-637f-449d-8a23-811cd712f3c1" name="Dim_Needstate" connection="Query - Dim_Needstate"/>
          <x15:modelTable id="Dim_Customer_67c9e968-8b13-453f-aad0-36641ecb194f" name="Dim_Customer" connection="Query - Dim_Customer"/>
          <x15:modelTable id="Dim_Companion_e3f1f02c-5a3e-4218-865d-ba132b9ef79b" name="Dim_Companion" connection="Query - Dim_Companion"/>
          <x15:modelTable id="Dim_City_ea628fb5-26a2-453f-bcb9-5c4b367c4c81" name="Dim_City" connection="Query - Dim_City"/>
          <x15:modelTable id="All Measure_c214c000-d375-4904-b2e9-6e0755ce9f2e" name="All Measure" connection="Query - All Measure"/>
          <x15:modelTable id="Dim_Brand-1_3190172b-e6d3-4725-bdaa-17bcf4b1b0e7" name="Dim_Brand-1" connection="Query - Dim_Brand-1"/>
          <x15:modelTable id="Fact_BrandImage2_dc0a2430-c0af-43ec-9d32-225c66cf7921" name="Fact_BrandImage2" connection="Query - Fact_BrandImage2"/>
          <x15:modelTable id="Dim_Attribute_d7c9937c-3341-4dc2-bfc4-c0a02417d767" name="Dim_Attribute" connection="Query - Dim_Attribute"/>
          <x15:modelTable id="Fact_Visit_Dayofweek_bb783e9c-06e5-41c5-8379-330f4a4e2474" name="Fact_Visit_Dayofweek" connection="Query - Fact_Visit_Dayofweek"/>
          <x15:modelTable id="Fact_Visit_Daypart_ee0ad4b9-2ffd-4c48-a5b9-4fe9309f7845" name="Fact_Visit_Daypart" connection="Query - Fact_Visit_Daypart"/>
        </x15:modelTables>
        <x15:modelRelationships>
          <x15:modelRelationship fromTable="Fact_Companion" fromColumn="ID" toTable="Dim_Customer" toColumn="ID"/>
          <x15:modelRelationship fromTable="Fact_Companion" fromColumn="Companion_ID" toTable="Dim_Companion" toColumn="Companion_ID"/>
          <x15:modelRelationship fromTable="Fact_Needstate" fromColumn="ID" toTable="Dim_Customer" toColumn="ID"/>
          <x15:modelRelationship fromTable="Fact_Needstate" fromColumn="Needstate_ID" toTable="Dim_Needstate" toColumn="Needstate_ID"/>
          <x15:modelRelationship fromTable="Fact_StoreCount" fromColumn="City_ID" toTable="Dim_City" toColumn="City_ID"/>
          <x15:modelRelationship fromTable="Fact_StoreCount" fromColumn="Brand_ID" toTable="Dim_Brand-1" toColumn="Brand_ID"/>
          <x15:modelRelationship fromTable="Fact_BrandHealth" fromColumn="ID" toTable="Dim_Customer" toColumn="ID"/>
          <x15:modelRelationship fromTable="Fact_BrandHealth" fromColumn="Segmentation_ID" toTable="Dim_Segmentation" toColumn="Segmentation_ID"/>
          <x15:modelRelationship fromTable="Fact_BrandHealth" fromColumn="City_ID" toTable="Dim_City" toColumn="City_ID"/>
          <x15:modelRelationship fromTable="Fact_BrandHealth" fromColumn="NPS_ID" toTable="Dim_NPS" toColumn="NPS_ID"/>
          <x15:modelRelationship fromTable="Fact_BrandHealth" fromColumn="Brand_ID" toTable="Dim_Brand-1" toColumn="Brand_ID"/>
          <x15:modelRelationship fromTable="Fact_BrandHealth" fromColumn="Year" toTable="Dim_Year" toColumn="Year"/>
          <x15:modelRelationship fromTable="Fact_BrandImage2" fromColumn="City_ID" toTable="Dim_City" toColumn="City_ID"/>
          <x15:modelRelationship fromTable="Fact_BrandImage2" fromColumn="Attribute_ID" toTable="Dim_Attribute" toColumn="Attribute_ID"/>
          <x15:modelRelationship fromTable="Fact_BrandImage2" fromColumn="ID" toTable="Dim_Customer" toColumn="ID"/>
          <x15:modelRelationship fromTable="Fact_BrandImage2" fromColumn="Awareness_ID" toTable="Dim_Brand-1" toColumn="Brand_ID"/>
          <x15:modelRelationship fromTable="Fact_BrandImage2" fromColumn="Year" toTable="Dim_Year" toColumn="Year"/>
          <x15:modelRelationship fromTable="Fact_Visit_Dayofweek" fromColumn="DayofWeek_ID" toTable="Dim_Dayofweek" toColumn="DayofWeek_ID"/>
          <x15:modelRelationship fromTable="Fact_Visit_Dayofweek" fromColumn="ID" toTable="Dim_Customer" toColumn="ID"/>
          <x15:modelRelationship fromTable="Fact_Visit_Daypart" fromColumn="Daypart_ID" toTable="Dim_Daypart" toColumn="Daypart_ID"/>
          <x15:modelRelationship fromTable="Fact_Visit_Daypart" fromColumn="ID" toTable="Dim_Customer" toColumn="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78" i="2" l="1"/>
  <c r="G79" i="2"/>
  <c r="G80" i="2"/>
  <c r="G81" i="2"/>
  <c r="G82" i="2"/>
  <c r="G77" i="2"/>
  <c r="F82" i="2"/>
  <c r="F81" i="2"/>
  <c r="F80" i="2"/>
  <c r="F79" i="2"/>
  <c r="F78" i="2"/>
  <c r="F77"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16" i="2"/>
  <c r="G115" i="2"/>
  <c r="D2" i="2"/>
  <c r="X28" i="2"/>
  <c r="F59" i="2"/>
  <c r="F60" i="2"/>
  <c r="F61" i="2"/>
  <c r="F62" i="2"/>
  <c r="F63" i="2"/>
  <c r="F58" i="2"/>
  <c r="E59" i="2"/>
  <c r="E60" i="2"/>
  <c r="E61" i="2"/>
  <c r="E62" i="2"/>
  <c r="E63" i="2"/>
  <c r="E58" i="2"/>
  <c r="D59" i="2"/>
  <c r="D60" i="2"/>
  <c r="D61" i="2"/>
  <c r="D62" i="2"/>
  <c r="D63" i="2"/>
  <c r="D58" i="2"/>
  <c r="C59" i="2"/>
  <c r="C60" i="2"/>
  <c r="C61" i="2"/>
  <c r="C62" i="2"/>
  <c r="C63" i="2"/>
  <c r="C58" i="2"/>
  <c r="C15" i="2"/>
  <c r="C16" i="2"/>
  <c r="C17" i="2"/>
  <c r="C18" i="2"/>
  <c r="C19" i="2"/>
  <c r="C14" i="2"/>
  <c r="D10" i="2"/>
  <c r="E18" i="2" s="1"/>
  <c r="D11" i="2"/>
  <c r="E19" i="2" s="1"/>
  <c r="D9" i="2"/>
  <c r="E17" i="2" s="1"/>
  <c r="D8" i="2"/>
  <c r="E16" i="2" s="1"/>
  <c r="D7" i="2"/>
  <c r="E15" i="2" s="1"/>
  <c r="D6" i="2"/>
  <c r="E14" i="2" s="1"/>
  <c r="F65" i="2" l="1"/>
  <c r="F64" i="2"/>
  <c r="E64" i="2"/>
  <c r="E65" i="2"/>
  <c r="D18" i="2"/>
  <c r="D16" i="2"/>
  <c r="D17" i="2"/>
  <c r="D19" i="2"/>
  <c r="D14" i="2"/>
  <c r="D15" i="2"/>
  <c r="G59" i="2" l="1"/>
  <c r="C69" i="2" s="1"/>
  <c r="H63" i="2"/>
  <c r="D73" i="2" s="1"/>
  <c r="G62" i="2"/>
  <c r="C72" i="2" s="1"/>
  <c r="G58" i="2"/>
  <c r="C68" i="2" s="1"/>
  <c r="G61" i="2"/>
  <c r="C71" i="2" s="1"/>
  <c r="G60" i="2"/>
  <c r="C70" i="2" s="1"/>
  <c r="H58" i="2"/>
  <c r="D68" i="2" s="1"/>
  <c r="H60" i="2"/>
  <c r="D70" i="2" s="1"/>
  <c r="G63" i="2"/>
  <c r="C73" i="2" s="1"/>
  <c r="H62" i="2"/>
  <c r="D72" i="2" s="1"/>
  <c r="H61" i="2"/>
  <c r="D71" i="2" s="1"/>
  <c r="H59" i="2"/>
  <c r="D69" i="2"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08B73F3-00A9-47FB-972A-D96443DFEAB4}" name="Query - All Measure" description="Connection to the 'All Measure' query in the workbook." type="100" refreshedVersion="8" minRefreshableVersion="5">
    <extLst>
      <ext xmlns:x15="http://schemas.microsoft.com/office/spreadsheetml/2010/11/main" uri="{DE250136-89BD-433C-8126-D09CA5730AF9}">
        <x15:connection id="4d895467-4016-4114-9fc2-5f9be2eabbcd">
          <x15:oledbPr connection="Provider=Microsoft.Mashup.OleDb.1;Data Source=$Workbook$;Location=&quot;All Measure&quot;;Extended Properties=&quot;&quot;">
            <x15:dbTables>
              <x15:dbTable name="All Measure"/>
            </x15:dbTables>
          </x15:oledbPr>
        </x15:connection>
      </ext>
    </extLst>
  </connection>
  <connection id="2" xr16:uid="{084AD66E-D55B-4A1C-9E2A-DECD34BF2F5B}" name="Query - Dim_Attribute" description="Connection to the 'Dim_Attribute' query in the workbook." type="100" refreshedVersion="8" minRefreshableVersion="5">
    <extLst>
      <ext xmlns:x15="http://schemas.microsoft.com/office/spreadsheetml/2010/11/main" uri="{DE250136-89BD-433C-8126-D09CA5730AF9}">
        <x15:connection id="c8aede18-c585-4ec1-a956-4dd2c66aefb1">
          <x15:oledbPr connection="Provider=Microsoft.Mashup.OleDb.1;Data Source=$Workbook$;Location=Dim_Attribute;Extended Properties=&quot;&quot;">
            <x15:dbTables>
              <x15:dbTable name="Dim_Attribute"/>
            </x15:dbTables>
          </x15:oledbPr>
        </x15:connection>
      </ext>
    </extLst>
  </connection>
  <connection id="3" xr16:uid="{0219ED24-2CC0-4354-BA83-D39EB9CD7158}" name="Query - Dim_Brand-1" description="Connection to the 'Dim_Brand-1' query in the workbook." type="100" refreshedVersion="8" minRefreshableVersion="5">
    <extLst>
      <ext xmlns:x15="http://schemas.microsoft.com/office/spreadsheetml/2010/11/main" uri="{DE250136-89BD-433C-8126-D09CA5730AF9}">
        <x15:connection id="64af66a1-eebc-409f-9a6a-11457a7ad9f1"/>
      </ext>
    </extLst>
  </connection>
  <connection id="4" xr16:uid="{DC372A3F-E722-4B34-983F-BE5D25668A7E}" name="Query - Dim_City" description="Connection to the 'Dim_City' query in the workbook." type="100" refreshedVersion="8" minRefreshableVersion="5">
    <extLst>
      <ext xmlns:x15="http://schemas.microsoft.com/office/spreadsheetml/2010/11/main" uri="{DE250136-89BD-433C-8126-D09CA5730AF9}">
        <x15:connection id="9d7cdc8b-c0a1-42ed-ad31-2b867cb9af1e">
          <x15:oledbPr connection="Provider=Microsoft.Mashup.OleDb.1;Data Source=$Workbook$;Location=Dim_City;Extended Properties=&quot;&quot;">
            <x15:dbTables>
              <x15:dbTable name="Dim_City"/>
            </x15:dbTables>
          </x15:oledbPr>
        </x15:connection>
      </ext>
    </extLst>
  </connection>
  <connection id="5" xr16:uid="{CFDCF0BE-319E-48CA-9BBD-21E441867DAB}" name="Query - Dim_Companion" description="Connection to the 'Dim_Companion' query in the workbook." type="100" refreshedVersion="8" minRefreshableVersion="5">
    <extLst>
      <ext xmlns:x15="http://schemas.microsoft.com/office/spreadsheetml/2010/11/main" uri="{DE250136-89BD-433C-8126-D09CA5730AF9}">
        <x15:connection id="636728b2-5873-41cb-8599-317354e3b67f">
          <x15:oledbPr connection="Provider=Microsoft.Mashup.OleDb.1;Data Source=$Workbook$;Location=Dim_Companion;Extended Properties=&quot;&quot;">
            <x15:dbTables>
              <x15:dbTable name="Dim_Companion"/>
            </x15:dbTables>
          </x15:oledbPr>
        </x15:connection>
      </ext>
    </extLst>
  </connection>
  <connection id="6" xr16:uid="{C27A0CBD-42C9-488D-A384-2D59BEC429ED}" name="Query - Dim_Customer" description="Connection to the 'Dim_Customer' query in the workbook." type="100" refreshedVersion="8" minRefreshableVersion="5">
    <extLst>
      <ext xmlns:x15="http://schemas.microsoft.com/office/spreadsheetml/2010/11/main" uri="{DE250136-89BD-433C-8126-D09CA5730AF9}">
        <x15:connection id="7e8b5880-d071-4a4c-bd5f-8fabb9313ef5">
          <x15:oledbPr connection="Provider=Microsoft.Mashup.OleDb.1;Data Source=$Workbook$;Location=Dim_Customer;Extended Properties=&quot;&quot;">
            <x15:dbTables>
              <x15:dbTable name="Dim_Customer"/>
            </x15:dbTables>
          </x15:oledbPr>
        </x15:connection>
      </ext>
    </extLst>
  </connection>
  <connection id="7" xr16:uid="{172966B9-7C00-40A6-8F16-6C0F18CA91FC}" name="Query - Dim_Dayofweek" description="Connection to the 'Dim_Dayofweek' query in the workbook." type="100" refreshedVersion="8" minRefreshableVersion="5">
    <extLst>
      <ext xmlns:x15="http://schemas.microsoft.com/office/spreadsheetml/2010/11/main" uri="{DE250136-89BD-433C-8126-D09CA5730AF9}">
        <x15:connection id="c1edfd15-79eb-4f43-94a3-6605ef169dd5">
          <x15:oledbPr connection="Provider=Microsoft.Mashup.OleDb.1;Data Source=$Workbook$;Location=Dim_Dayofweek;Extended Properties=&quot;&quot;">
            <x15:dbTables>
              <x15:dbTable name="Dim_Dayofweek"/>
            </x15:dbTables>
          </x15:oledbPr>
        </x15:connection>
      </ext>
    </extLst>
  </connection>
  <connection id="8" xr16:uid="{EBC28127-5348-4F3C-A132-2B69C53DEEFF}" name="Query - Dim_Daypart" description="Connection to the 'Dim_Daypart' query in the workbook." type="100" refreshedVersion="8" minRefreshableVersion="5">
    <extLst>
      <ext xmlns:x15="http://schemas.microsoft.com/office/spreadsheetml/2010/11/main" uri="{DE250136-89BD-433C-8126-D09CA5730AF9}">
        <x15:connection id="33ae70da-8a9e-4c80-bdf0-bd7500e9ba51">
          <x15:oledbPr connection="Provider=Microsoft.Mashup.OleDb.1;Data Source=$Workbook$;Location=Dim_Daypart;Extended Properties=&quot;&quot;">
            <x15:dbTables>
              <x15:dbTable name="Dim_Daypart"/>
            </x15:dbTables>
          </x15:oledbPr>
        </x15:connection>
      </ext>
    </extLst>
  </connection>
  <connection id="9" xr16:uid="{6AABC059-9EA4-4EE3-8C94-C54E41BC2B72}" name="Query - Dim_Needstate" description="Connection to the 'Dim_Needstate' query in the workbook." type="100" refreshedVersion="8" minRefreshableVersion="5">
    <extLst>
      <ext xmlns:x15="http://schemas.microsoft.com/office/spreadsheetml/2010/11/main" uri="{DE250136-89BD-433C-8126-D09CA5730AF9}">
        <x15:connection id="5d31187d-ff71-49b9-9705-94a9a4642e56">
          <x15:oledbPr connection="Provider=Microsoft.Mashup.OleDb.1;Data Source=$Workbook$;Location=Dim_Needstate;Extended Properties=&quot;&quot;">
            <x15:dbTables>
              <x15:dbTable name="Dim_Needstate"/>
            </x15:dbTables>
          </x15:oledbPr>
        </x15:connection>
      </ext>
    </extLst>
  </connection>
  <connection id="10" xr16:uid="{38F7C019-96AE-4C47-B4AA-01BE4BA7CAE8}" name="Query - Dim_NPS" description="Connection to the 'Dim_NPS' query in the workbook." type="100" refreshedVersion="8" minRefreshableVersion="5">
    <extLst>
      <ext xmlns:x15="http://schemas.microsoft.com/office/spreadsheetml/2010/11/main" uri="{DE250136-89BD-433C-8126-D09CA5730AF9}">
        <x15:connection id="80f8b947-fca7-4a84-ab83-9260fdc05828">
          <x15:oledbPr connection="Provider=Microsoft.Mashup.OleDb.1;Data Source=$Workbook$;Location=Dim_NPS;Extended Properties=&quot;&quot;">
            <x15:dbTables>
              <x15:dbTable name="Dim_NPS"/>
            </x15:dbTables>
          </x15:oledbPr>
        </x15:connection>
      </ext>
    </extLst>
  </connection>
  <connection id="11" xr16:uid="{030527B8-CE6E-4145-B59A-9EE7262D1648}" name="Query - Dim_Segmentation" description="Connection to the 'Dim_Segmentation' query in the workbook." type="100" refreshedVersion="8" minRefreshableVersion="5">
    <extLst>
      <ext xmlns:x15="http://schemas.microsoft.com/office/spreadsheetml/2010/11/main" uri="{DE250136-89BD-433C-8126-D09CA5730AF9}">
        <x15:connection id="dcb658d2-d63e-4621-8cdc-5566e6268e08">
          <x15:oledbPr connection="Provider=Microsoft.Mashup.OleDb.1;Data Source=$Workbook$;Location=Dim_Segmentation;Extended Properties=&quot;&quot;">
            <x15:dbTables>
              <x15:dbTable name="Dim_Segmentation"/>
            </x15:dbTables>
          </x15:oledbPr>
        </x15:connection>
      </ext>
    </extLst>
  </connection>
  <connection id="12" xr16:uid="{BC90EAF9-2F19-4C00-955D-2DD7BFD23515}" name="Query - Dim_Year" description="Connection to the 'Dim_Year' query in the workbook." type="100" refreshedVersion="8" minRefreshableVersion="5">
    <extLst>
      <ext xmlns:x15="http://schemas.microsoft.com/office/spreadsheetml/2010/11/main" uri="{DE250136-89BD-433C-8126-D09CA5730AF9}">
        <x15:connection id="c55c34a6-ca79-4aa3-b8ca-33f90a4d6563">
          <x15:oledbPr connection="Provider=Microsoft.Mashup.OleDb.1;Data Source=$Workbook$;Location=Dim_Year;Extended Properties=&quot;&quot;">
            <x15:dbTables>
              <x15:dbTable name="Dim_Year"/>
            </x15:dbTables>
          </x15:oledbPr>
        </x15:connection>
      </ext>
    </extLst>
  </connection>
  <connection id="13" xr16:uid="{0E4B59BC-D074-409E-9169-7B1093D09B30}" name="Query - Fact_BrandHealth" description="Connection to the 'Fact_BrandHealth' query in the workbook." type="100" refreshedVersion="8" minRefreshableVersion="5">
    <extLst>
      <ext xmlns:x15="http://schemas.microsoft.com/office/spreadsheetml/2010/11/main" uri="{DE250136-89BD-433C-8126-D09CA5730AF9}">
        <x15:connection id="a1186540-e42a-4770-8c15-f99d4c711a5a">
          <x15:oledbPr connection="Provider=Microsoft.Mashup.OleDb.1;Data Source=$Workbook$;Location=Fact_BrandHealth;Extended Properties=&quot;&quot;">
            <x15:dbTables>
              <x15:dbTable name="Fact_BrandHealth"/>
            </x15:dbTables>
          </x15:oledbPr>
        </x15:connection>
      </ext>
    </extLst>
  </connection>
  <connection id="14" xr16:uid="{52FC3FFE-C0C3-4881-A426-A2011EC5128F}" name="Query - Fact_BrandImage2" description="Connection to the 'Fact_BrandImage2' query in the workbook." type="100" refreshedVersion="8" minRefreshableVersion="5">
    <extLst>
      <ext xmlns:x15="http://schemas.microsoft.com/office/spreadsheetml/2010/11/main" uri="{DE250136-89BD-433C-8126-D09CA5730AF9}">
        <x15:connection id="f30774c6-a6d9-4aea-a35f-fcd5ee07ec61">
          <x15:oledbPr connection="Provider=Microsoft.Mashup.OleDb.1;Data Source=$Workbook$;Location=Fact_BrandImage2;Extended Properties=&quot;&quot;">
            <x15:dbTables>
              <x15:dbTable name="Fact_BrandImage2"/>
            </x15:dbTables>
          </x15:oledbPr>
        </x15:connection>
      </ext>
    </extLst>
  </connection>
  <connection id="15" xr16:uid="{EF5435DD-5580-4087-BD16-078402406A8B}" name="Query - Fact_Companion" description="Connection to the 'Fact_Companion' query in the workbook." type="100" refreshedVersion="8" minRefreshableVersion="5">
    <extLst>
      <ext xmlns:x15="http://schemas.microsoft.com/office/spreadsheetml/2010/11/main" uri="{DE250136-89BD-433C-8126-D09CA5730AF9}">
        <x15:connection id="1961b439-77f1-42b7-91cb-44bed6b7c9d3">
          <x15:oledbPr connection="Provider=Microsoft.Mashup.OleDb.1;Data Source=$Workbook$;Location=Fact_Companion;Extended Properties=&quot;&quot;">
            <x15:dbTables>
              <x15:dbTable name="Fact_Companion"/>
            </x15:dbTables>
          </x15:oledbPr>
        </x15:connection>
      </ext>
    </extLst>
  </connection>
  <connection id="16" xr16:uid="{A088BFDA-5094-47BC-9E87-DA0737AA7310}" name="Query - Fact_Needstate" description="Connection to the 'Fact_Needstate' query in the workbook." type="100" refreshedVersion="8" minRefreshableVersion="5">
    <extLst>
      <ext xmlns:x15="http://schemas.microsoft.com/office/spreadsheetml/2010/11/main" uri="{DE250136-89BD-433C-8126-D09CA5730AF9}">
        <x15:connection id="478e0d0a-94a3-4847-934e-c9cc07dfcaca">
          <x15:oledbPr connection="Provider=Microsoft.Mashup.OleDb.1;Data Source=$Workbook$;Location=Fact_Needstate;Extended Properties=&quot;&quot;">
            <x15:dbTables>
              <x15:dbTable name="Fact_Needstate"/>
            </x15:dbTables>
          </x15:oledbPr>
        </x15:connection>
      </ext>
    </extLst>
  </connection>
  <connection id="17" xr16:uid="{43185689-3C07-4E1A-AE34-95FC55FFB59E}" name="Query - Fact_StoreCount" description="Connection to the 'Fact_StoreCount' query in the workbook." type="100" refreshedVersion="8" minRefreshableVersion="5">
    <extLst>
      <ext xmlns:x15="http://schemas.microsoft.com/office/spreadsheetml/2010/11/main" uri="{DE250136-89BD-433C-8126-D09CA5730AF9}">
        <x15:connection id="0c890051-29d8-46c7-b853-eb2a50cd5b13">
          <x15:oledbPr connection="Provider=Microsoft.Mashup.OleDb.1;Data Source=$Workbook$;Location=Fact_StoreCount;Extended Properties=&quot;&quot;">
            <x15:dbTables>
              <x15:dbTable name="Fact_StoreCount"/>
            </x15:dbTables>
          </x15:oledbPr>
        </x15:connection>
      </ext>
    </extLst>
  </connection>
  <connection id="18" xr16:uid="{C96D1A1D-1385-49B9-95F0-EFE716A83B5B}" name="Query - Fact_Visit_Dayofweek" description="Connection to the 'Fact_Visit_Dayofweek' query in the workbook." type="100" refreshedVersion="8" minRefreshableVersion="5">
    <extLst>
      <ext xmlns:x15="http://schemas.microsoft.com/office/spreadsheetml/2010/11/main" uri="{DE250136-89BD-433C-8126-D09CA5730AF9}">
        <x15:connection id="ef04ac72-e2a7-4659-8ff2-bfac3cd9f2e1">
          <x15:oledbPr connection="Provider=Microsoft.Mashup.OleDb.1;Data Source=$Workbook$;Location=Fact_Visit_Dayofweek;Extended Properties=&quot;&quot;">
            <x15:dbTables>
              <x15:dbTable name="Fact_Visit_Dayofweek"/>
            </x15:dbTables>
          </x15:oledbPr>
        </x15:connection>
      </ext>
    </extLst>
  </connection>
  <connection id="19" xr16:uid="{DDD7FAD1-A869-482D-AA05-538FA7D8D144}" name="Query - Fact_Visit_Daypart" description="Connection to the 'Fact_Visit_Daypart' query in the workbook." type="100" refreshedVersion="8" minRefreshableVersion="5">
    <extLst>
      <ext xmlns:x15="http://schemas.microsoft.com/office/spreadsheetml/2010/11/main" uri="{DE250136-89BD-433C-8126-D09CA5730AF9}">
        <x15:connection id="4e2da9ae-b9da-489c-a854-da85005036cf">
          <x15:oledbPr connection="Provider=Microsoft.Mashup.OleDb.1;Data Source=$Workbook$;Location=Fact_Visit_Daypart;Extended Properties=&quot;&quot;">
            <x15:dbTables>
              <x15:dbTable name="Fact_Visit_Daypart"/>
            </x15:dbTables>
          </x15:oledbPr>
        </x15:connection>
      </ext>
    </extLst>
  </connection>
  <connection id="20" xr16:uid="{28652D4F-EE98-4D8A-8FD5-D60FD7A87D9E}"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Dim_Brand-1].[BrandType].&amp;[Chain]}"/>
    <s v="{[Dim_City].[City].[All]}"/>
    <s v="{[Dim_City].[Region].[All]}"/>
    <s v="{[Dim_Brand-1].[Brand].&amp;[Highlands Coffee]}"/>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<sst xmlns="http://schemas.openxmlformats.org/spreadsheetml/2006/main" count="224" uniqueCount="88">
  <si>
    <t>Row Labels</t>
  </si>
  <si>
    <t>Grand Total</t>
  </si>
  <si>
    <t>Phúc Long</t>
  </si>
  <si>
    <t>Sum of Spontaneous</t>
  </si>
  <si>
    <t>Sum of Awareness</t>
  </si>
  <si>
    <t>Sum of Trial</t>
  </si>
  <si>
    <t>Sum of P3M</t>
  </si>
  <si>
    <t>Sum of P1M</t>
  </si>
  <si>
    <t>Brand</t>
  </si>
  <si>
    <t>Values</t>
  </si>
  <si>
    <t>Sum of Brand_Likability</t>
  </si>
  <si>
    <t>Awareness-&gt; Spontaneous</t>
  </si>
  <si>
    <t>Awareness → Trial</t>
  </si>
  <si>
    <t>Trial → Recent Purchase</t>
  </si>
  <si>
    <t>P3M → Current Purchase</t>
  </si>
  <si>
    <t>P1M → Brand Loyalty</t>
  </si>
  <si>
    <t>Highlands Coffee</t>
  </si>
  <si>
    <t>Rate</t>
  </si>
  <si>
    <t>Awareness</t>
  </si>
  <si>
    <t>Count</t>
  </si>
  <si>
    <t xml:space="preserve">Drop </t>
  </si>
  <si>
    <t>CustomerJourney</t>
  </si>
  <si>
    <t>Column Labels</t>
  </si>
  <si>
    <t>Aha Cafe</t>
  </si>
  <si>
    <t>BonPas</t>
  </si>
  <si>
    <t>Cheese Coffee</t>
  </si>
  <si>
    <t>Coffee Bean &amp; Tea Leaf</t>
  </si>
  <si>
    <t>Cộng Cà Phê</t>
  </si>
  <si>
    <t>Đen Đá</t>
  </si>
  <si>
    <t>Effoc</t>
  </si>
  <si>
    <t>Gong Cha</t>
  </si>
  <si>
    <t>Indepedent Cafe</t>
  </si>
  <si>
    <t>KOI cafe</t>
  </si>
  <si>
    <t>Laha Coffee</t>
  </si>
  <si>
    <t>Long Cafe</t>
  </si>
  <si>
    <t>Maxx Coffee</t>
  </si>
  <si>
    <t>Mê Trang</t>
  </si>
  <si>
    <t>Milano</t>
  </si>
  <si>
    <t>Mộc Miên</t>
  </si>
  <si>
    <t>Nia cafe</t>
  </si>
  <si>
    <t>Other</t>
  </si>
  <si>
    <t>Passio</t>
  </si>
  <si>
    <t>Runam cafe</t>
  </si>
  <si>
    <t>Saigon Café</t>
  </si>
  <si>
    <t>Starbucks</t>
  </si>
  <si>
    <t>Street</t>
  </si>
  <si>
    <t>Street / Half street coffee (including carts)</t>
  </si>
  <si>
    <t>The Coffee Factory</t>
  </si>
  <si>
    <t>The Coffee House</t>
  </si>
  <si>
    <t>The Cups Coffee</t>
  </si>
  <si>
    <t>Thức Coffee</t>
  </si>
  <si>
    <t>Trung Nguyên</t>
  </si>
  <si>
    <t>Urban Station</t>
  </si>
  <si>
    <t>Viva Star</t>
  </si>
  <si>
    <t>Sum of StoreCount</t>
  </si>
  <si>
    <t>Sum of Fre#visit</t>
  </si>
  <si>
    <t>Average of PPA</t>
  </si>
  <si>
    <t>Sample</t>
  </si>
  <si>
    <t>All</t>
  </si>
  <si>
    <t>Familiarity</t>
  </si>
  <si>
    <t>Consideration</t>
  </si>
  <si>
    <t>Purchase Recent</t>
  </si>
  <si>
    <t>Purchase Current</t>
  </si>
  <si>
    <t>Loyalty</t>
  </si>
  <si>
    <t>BrandType</t>
  </si>
  <si>
    <t>Count of Brand</t>
  </si>
  <si>
    <t>Count of ID</t>
  </si>
  <si>
    <t>Chain</t>
  </si>
  <si>
    <t>Strong</t>
  </si>
  <si>
    <t>Medium</t>
  </si>
  <si>
    <t>Weak</t>
  </si>
  <si>
    <t>_</t>
  </si>
  <si>
    <t>Service &amp; Environment</t>
  </si>
  <si>
    <t>Product Quality</t>
  </si>
  <si>
    <t>Social &amp; Functional Space</t>
  </si>
  <si>
    <t>Value for Money</t>
  </si>
  <si>
    <t>Brand Reputation</t>
  </si>
  <si>
    <t>Attribute/brand</t>
  </si>
  <si>
    <t>__</t>
  </si>
  <si>
    <t>Sum of Spending</t>
  </si>
  <si>
    <t>City</t>
  </si>
  <si>
    <t>Price_score</t>
  </si>
  <si>
    <t>Convenience Score</t>
  </si>
  <si>
    <t>Region</t>
  </si>
  <si>
    <t>Sum of Daily</t>
  </si>
  <si>
    <t>Customer Loyalty (%)</t>
  </si>
  <si>
    <t>Market Share</t>
  </si>
  <si>
    <t>loyalty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</si>
</sst>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164" formatCode="#,##0.0%;\-#,##0.0%;#,##0.0%"/>
    <numFmt numFmtId="165" formatCode="#,##0%;\-#,##0%;#,##0%"/>
    <numFmt numFmtId="166" formatCode="0.0%"/>
    <numFmt numFmtId="167" formatCode=";;;"/>
    <numFmt numFmtId="168" formatCode="#,##0.0"/>
  </numFmts>
  <fonts count="5" x14ac:knownFonts="1">
    <font>
      <sz val="11"/>
      <color theme="1"/>
      <name val="Aptos Narrow"/>
      <family val="2"/>
      <scheme val="minor"/>
    </font>
    <font>
      <sz val="11"/>
      <color theme="1"/>
      <name val="Aptos Narrow"/>
      <family val="2"/>
      <scheme val="minor"/>
    </font>
    <font>
      <sz val="11"/>
      <color rgb="FF000000"/>
      <name val="Times New Roman"/>
      <family val="1"/>
    </font>
    <font>
      <b/>
      <sz val="11"/>
      <color theme="0"/>
      <name val="Aptos Narrow"/>
      <family val="2"/>
      <scheme val="minor"/>
    </font>
    <font>
      <b/>
      <sz val="11"/>
      <color theme="1"/>
      <name val="Aptos Narrow"/>
      <family val="2"/>
      <scheme val="minor"/>
    </font>
  </fonts>
  <fills count="6">
    <fill>
      <patternFill patternType="none"/>
    </fill>
    <fill>
      <patternFill patternType="gray125"/>
    </fill>
    <fill>
      <patternFill patternType="solid">
        <fgColor theme="7" tint="0.79998168889431442"/>
        <bgColor indexed="64"/>
      </patternFill>
    </fill>
    <fill>
      <patternFill patternType="solid">
        <fgColor rgb="FFFFEF9C"/>
        <bgColor indexed="64"/>
      </patternFill>
    </fill>
    <fill>
      <patternFill patternType="solid">
        <fgColor rgb="FFFF7128"/>
        <bgColor indexed="64"/>
      </patternFill>
    </fill>
    <fill>
      <patternFill patternType="solid">
        <fgColor theme="9" tint="0.39997558519241921"/>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23">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66" fontId="0" fillId="0" borderId="0" xfId="1" applyNumberFormat="1" applyFont="1"/>
    <xf numFmtId="166" fontId="2" fillId="0" borderId="0" xfId="1" applyNumberFormat="1" applyFont="1"/>
    <xf numFmtId="166" fontId="0" fillId="2" borderId="0" xfId="1" applyNumberFormat="1" applyFont="1" applyFill="1"/>
    <xf numFmtId="166" fontId="0" fillId="0" borderId="0" xfId="0" applyNumberFormat="1"/>
    <xf numFmtId="1" fontId="0" fillId="0" borderId="0" xfId="0" applyNumberFormat="1"/>
    <xf numFmtId="0" fontId="4" fillId="4" borderId="0" xfId="0" applyFont="1" applyFill="1"/>
    <xf numFmtId="0" fontId="4" fillId="3" borderId="0" xfId="0" applyFont="1" applyFill="1"/>
    <xf numFmtId="0" fontId="4" fillId="5" borderId="0" xfId="0" applyFont="1" applyFill="1"/>
    <xf numFmtId="167" fontId="0" fillId="0" borderId="0" xfId="0" applyNumberFormat="1"/>
    <xf numFmtId="0" fontId="4" fillId="0" borderId="1" xfId="0" applyFont="1" applyBorder="1"/>
    <xf numFmtId="168" fontId="0" fillId="0" borderId="0" xfId="0" applyNumberFormat="1"/>
    <xf numFmtId="0" fontId="3" fillId="0" borderId="0" xfId="0" applyFont="1"/>
    <xf numFmtId="0" fontId="4" fillId="0" borderId="0" xfId="0" applyFont="1" applyAlignment="1">
      <alignment horizontal="left"/>
    </xf>
    <xf numFmtId="0" fontId="3" fillId="0" borderId="1" xfId="0" applyFont="1" applyBorder="1"/>
    <xf numFmtId="0" fontId="3" fillId="0" borderId="0" xfId="0" applyFont="1" applyAlignment="1">
      <alignment horizontal="left"/>
    </xf>
    <xf numFmtId="0" fontId="3" fillId="4" borderId="0" xfId="0" applyFont="1" applyFill="1"/>
    <xf numFmtId="0" fontId="3" fillId="3" borderId="0" xfId="0" applyFont="1" applyFill="1"/>
    <xf numFmtId="0" fontId="3" fillId="5" borderId="0" xfId="0" applyFont="1" applyFill="1"/>
  </cellXfs>
  <cellStyles count="2">
    <cellStyle name="Normal" xfId="0" builtinId="0"/>
    <cellStyle name="Percent" xfId="1" builtinId="5"/>
  </cellStyles>
  <dxfs count="6">
    <dxf>
      <font>
        <b/>
        <color theme="1"/>
      </font>
      <border>
        <bottom style="thin">
          <color theme="0" tint="-0.34998626667073579"/>
        </bottom>
        <vertical/>
        <horizontal/>
      </border>
    </dxf>
    <dxf>
      <font>
        <color theme="1"/>
      </font>
      <fill>
        <patternFill>
          <bgColor theme="2" tint="-0.24994659260841701"/>
        </patternFill>
      </fill>
      <border>
        <left style="thin">
          <color theme="0" tint="-0.499984740745262"/>
        </left>
        <right style="thin">
          <color theme="0" tint="-0.499984740745262"/>
        </right>
        <top style="thin">
          <color theme="0" tint="-0.499984740745262"/>
        </top>
        <bottom style="thin">
          <color theme="0" tint="-0.499984740745262"/>
        </bottom>
        <vertical/>
        <horizontal/>
      </border>
    </dxf>
    <dxf>
      <font>
        <color theme="1"/>
      </font>
      <fill>
        <patternFill>
          <bgColor theme="2"/>
        </patternFill>
      </fill>
      <border diagonalUp="0" diagonalDown="0">
        <left style="thin">
          <color auto="1"/>
        </left>
        <right style="thin">
          <color auto="1"/>
        </right>
        <top style="thin">
          <color auto="1"/>
        </top>
        <bottom style="thin">
          <color auto="1"/>
        </bottom>
        <vertical/>
        <horizontal/>
      </border>
    </dxf>
    <dxf>
      <font>
        <color theme="1"/>
      </font>
      <fill>
        <patternFill>
          <fgColor theme="2" tint="-9.9948118533890809E-2"/>
        </patternFill>
      </fill>
      <border>
        <left style="thin">
          <color theme="4"/>
        </left>
        <right style="thin">
          <color theme="4"/>
        </right>
        <top style="thin">
          <color theme="4"/>
        </top>
        <bottom style="thin">
          <color theme="4"/>
        </bottom>
        <vertical/>
        <horizontal/>
      </border>
    </dxf>
    <dxf>
      <font>
        <color theme="2"/>
      </font>
      <border>
        <bottom style="thin">
          <color theme="4"/>
        </bottom>
        <vertical/>
        <horizontal/>
      </border>
    </dxf>
    <dxf>
      <font>
        <color theme="1"/>
      </font>
      <fill>
        <patternFill>
          <bgColor theme="3" tint="9.9948118533890809E-2"/>
        </patternFill>
      </fill>
      <border diagonalUp="0" diagonalDown="0">
        <left/>
        <right/>
        <top/>
        <bottom/>
        <vertical/>
        <horizontal/>
      </border>
    </dxf>
  </dxfs>
  <tableStyles count="4" defaultTableStyle="TableStyleMedium2" defaultPivotStyle="PivotStyleLight16">
    <tableStyle name="Invisible" pivot="0" table="0" count="0" xr9:uid="{B5320696-4D96-471D-B2FF-AEB8688337FF}"/>
    <tableStyle name="SlicerStyleDark1 2" pivot="0" table="0" count="10" xr9:uid="{A75048BB-8D0C-41C6-8721-3F92A46550B8}">
      <tableStyleElement type="wholeTable" dxfId="5"/>
      <tableStyleElement type="headerRow" dxfId="4"/>
    </tableStyle>
    <tableStyle name="SlicerStyleLight1 2" pivot="0" table="0" count="10" xr9:uid="{43DDE348-E9AB-4DFC-9FDD-93A7D52A0E1C}">
      <tableStyleElement type="wholeTable" dxfId="3"/>
      <tableStyleElement type="headerRow" dxfId="2"/>
    </tableStyle>
    <tableStyle name="SlicerStyleOther1 2" pivot="0" table="0" count="10" xr9:uid="{34DF09F9-8ED4-4771-85A9-40CA2862ECC9}">
      <tableStyleElement type="wholeTable" dxfId="1"/>
      <tableStyleElement type="headerRow" dxfId="0"/>
    </tableStyle>
  </tableStyles>
  <colors>
    <mruColors>
      <color rgb="FF201D1D"/>
      <color rgb="FFDABA7B"/>
      <color rgb="FF0F6A4C"/>
      <color rgb="FFFE6F36"/>
      <color rgb="FFFF7128"/>
      <color rgb="FFFFEF9C"/>
    </mruColors>
  </colors>
  <extLst>
    <ext xmlns:x14="http://schemas.microsoft.com/office/spreadsheetml/2009/9/main" uri="{46F421CA-312F-682f-3DD2-61675219B42D}">
      <x14:dxfs count="24">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1"/>
          </font>
          <fill>
            <patternFill patternType="solid">
              <fgColor theme="0" tint="-0.14999847407452621"/>
              <bgColor theme="0" tint="-0.14999847407452621"/>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0" tint="-0.249977111117893"/>
              <bgColor theme="0" tint="-0.249977111117893"/>
            </patternFill>
          </fill>
          <border>
            <left style="thin">
              <color rgb="FF999999"/>
            </left>
            <right style="thin">
              <color rgb="FF999999"/>
            </right>
            <top style="thin">
              <color rgb="FF999999"/>
            </top>
            <bottom style="thin">
              <color rgb="FF999999"/>
            </bottom>
            <vertical/>
            <horizontal/>
          </border>
        </dxf>
        <dxf>
          <font>
            <color rgb="FF959595"/>
          </font>
          <fill>
            <patternFill patternType="solid">
              <fgColor theme="0"/>
              <bgColor theme="0"/>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theme="0"/>
              <bgColor theme="0"/>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Light1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Other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2.xml"/><Relationship Id="rId21" Type="http://schemas.openxmlformats.org/officeDocument/2006/relationships/sharedStrings" Target="sharedStrings.xml"/><Relationship Id="rId42" Type="http://schemas.openxmlformats.org/officeDocument/2006/relationships/customXml" Target="../customXml/item18.xml"/><Relationship Id="rId47" Type="http://schemas.openxmlformats.org/officeDocument/2006/relationships/customXml" Target="../customXml/item23.xml"/><Relationship Id="rId63" Type="http://schemas.openxmlformats.org/officeDocument/2006/relationships/customXml" Target="../customXml/item39.xml"/><Relationship Id="rId68" Type="http://schemas.openxmlformats.org/officeDocument/2006/relationships/customXml" Target="../customXml/item44.xml"/><Relationship Id="rId7" Type="http://schemas.openxmlformats.org/officeDocument/2006/relationships/pivotCacheDefinition" Target="pivotCache/pivotCacheDefinition5.xml"/><Relationship Id="rId71" Type="http://schemas.openxmlformats.org/officeDocument/2006/relationships/customXml" Target="../customXml/item47.xml"/><Relationship Id="rId2" Type="http://schemas.openxmlformats.org/officeDocument/2006/relationships/worksheet" Target="worksheets/sheet2.xml"/><Relationship Id="rId16" Type="http://schemas.microsoft.com/office/2007/relationships/slicerCache" Target="slicerCaches/slicerCache4.xml"/><Relationship Id="rId29" Type="http://schemas.openxmlformats.org/officeDocument/2006/relationships/customXml" Target="../customXml/item5.xml"/><Relationship Id="rId11" Type="http://schemas.openxmlformats.org/officeDocument/2006/relationships/pivotCacheDefinition" Target="pivotCache/pivotCacheDefinition9.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3" Type="http://schemas.openxmlformats.org/officeDocument/2006/relationships/customXml" Target="../customXml/item29.xml"/><Relationship Id="rId58" Type="http://schemas.openxmlformats.org/officeDocument/2006/relationships/customXml" Target="../customXml/item34.xml"/><Relationship Id="rId66" Type="http://schemas.openxmlformats.org/officeDocument/2006/relationships/customXml" Target="../customXml/item42.xml"/><Relationship Id="rId5" Type="http://schemas.openxmlformats.org/officeDocument/2006/relationships/pivotCacheDefinition" Target="pivotCache/pivotCacheDefinition3.xml"/><Relationship Id="rId61" Type="http://schemas.openxmlformats.org/officeDocument/2006/relationships/customXml" Target="../customXml/item37.xml"/><Relationship Id="rId19" Type="http://schemas.openxmlformats.org/officeDocument/2006/relationships/connections" Target="connections.xml"/><Relationship Id="rId14" Type="http://schemas.microsoft.com/office/2007/relationships/slicerCache" Target="slicerCaches/slicerCache2.xml"/><Relationship Id="rId22" Type="http://schemas.openxmlformats.org/officeDocument/2006/relationships/sheetMetadata" Target="metadata.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56" Type="http://schemas.openxmlformats.org/officeDocument/2006/relationships/customXml" Target="../customXml/item32.xml"/><Relationship Id="rId64" Type="http://schemas.openxmlformats.org/officeDocument/2006/relationships/customXml" Target="../customXml/item40.xml"/><Relationship Id="rId69" Type="http://schemas.openxmlformats.org/officeDocument/2006/relationships/customXml" Target="../customXml/item45.xml"/><Relationship Id="rId8" Type="http://schemas.openxmlformats.org/officeDocument/2006/relationships/pivotCacheDefinition" Target="pivotCache/pivotCacheDefinition6.xml"/><Relationship Id="rId51" Type="http://schemas.openxmlformats.org/officeDocument/2006/relationships/customXml" Target="../customXml/item27.xml"/><Relationship Id="rId72" Type="http://schemas.openxmlformats.org/officeDocument/2006/relationships/customXml" Target="../customXml/item48.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microsoft.com/office/2007/relationships/slicerCache" Target="slicerCaches/slicerCache5.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59" Type="http://schemas.openxmlformats.org/officeDocument/2006/relationships/customXml" Target="../customXml/item35.xml"/><Relationship Id="rId67" Type="http://schemas.openxmlformats.org/officeDocument/2006/relationships/customXml" Target="../customXml/item43.xml"/><Relationship Id="rId20" Type="http://schemas.openxmlformats.org/officeDocument/2006/relationships/styles" Target="styles.xml"/><Relationship Id="rId41" Type="http://schemas.openxmlformats.org/officeDocument/2006/relationships/customXml" Target="../customXml/item17.xml"/><Relationship Id="rId54" Type="http://schemas.openxmlformats.org/officeDocument/2006/relationships/customXml" Target="../customXml/item30.xml"/><Relationship Id="rId62" Type="http://schemas.openxmlformats.org/officeDocument/2006/relationships/customXml" Target="../customXml/item38.xml"/><Relationship Id="rId70" Type="http://schemas.openxmlformats.org/officeDocument/2006/relationships/customXml" Target="../customXml/item46.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3.xml"/><Relationship Id="rId23" Type="http://schemas.openxmlformats.org/officeDocument/2006/relationships/powerPivotData" Target="model/item.data"/><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57" Type="http://schemas.openxmlformats.org/officeDocument/2006/relationships/customXml" Target="../customXml/item33.xml"/><Relationship Id="rId10" Type="http://schemas.openxmlformats.org/officeDocument/2006/relationships/pivotCacheDefinition" Target="pivotCache/pivotCacheDefinition8.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 Id="rId60" Type="http://schemas.openxmlformats.org/officeDocument/2006/relationships/customXml" Target="../customXml/item36.xml"/><Relationship Id="rId65" Type="http://schemas.openxmlformats.org/officeDocument/2006/relationships/customXml" Target="../customXml/item4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microsoft.com/office/2007/relationships/slicerCache" Target="slicerCaches/slicerCache1.xml"/><Relationship Id="rId18" Type="http://schemas.openxmlformats.org/officeDocument/2006/relationships/theme" Target="theme/theme1.xml"/><Relationship Id="rId39" Type="http://schemas.openxmlformats.org/officeDocument/2006/relationships/customXml" Target="../customXml/item15.xml"/><Relationship Id="rId34" Type="http://schemas.openxmlformats.org/officeDocument/2006/relationships/customXml" Target="../customXml/item10.xml"/><Relationship Id="rId50" Type="http://schemas.openxmlformats.org/officeDocument/2006/relationships/customXml" Target="../customXml/item26.xml"/><Relationship Id="rId55" Type="http://schemas.openxmlformats.org/officeDocument/2006/relationships/customXml" Target="../customXml/item3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spPr>
            <a:ln w="25400" cap="rnd">
              <a:noFill/>
              <a:round/>
            </a:ln>
            <a:effectLst/>
          </c:spPr>
          <c:marker>
            <c:symbol val="circle"/>
            <c:size val="5"/>
            <c:spPr>
              <a:solidFill>
                <a:schemeClr val="accent1"/>
              </a:solidFill>
              <a:ln w="9525">
                <a:solidFill>
                  <a:schemeClr val="accent1"/>
                </a:solidFill>
              </a:ln>
              <a:effectLst/>
            </c:spPr>
          </c:marker>
          <c:xVal>
            <c:numRef>
              <c:f>Analysis!#REF!</c:f>
            </c:numRef>
          </c:xVal>
          <c:yVal>
            <c:numRef>
              <c:f>Analysis!#REF!</c:f>
              <c:numCache>
                <c:formatCode>General</c:formatCode>
                <c:ptCount val="1"/>
                <c:pt idx="0">
                  <c:v>1</c:v>
                </c:pt>
              </c:numCache>
            </c:numRef>
          </c:yVal>
          <c:smooth val="0"/>
          <c:extLst>
            <c:ext xmlns:c15="http://schemas.microsoft.com/office/drawing/2012/chart" uri="{02D57815-91ED-43cb-92C2-25804820EDAC}">
              <c15:filteredSeriesTitle>
                <c15:tx>
                  <c:strRef>
                    <c:extLst>
                      <c:ext uri="{02D57815-91ED-43cb-92C2-25804820EDAC}">
                        <c15:formulaRef>
                          <c15:sqref>Analysis!#REF!</c15:sqref>
                        </c15:formulaRef>
                      </c:ext>
                    </c:extLst>
                    <c:strCache>
                      <c:ptCount val="1"/>
                      <c:pt idx="0">
                        <c:v>#REF!</c:v>
                      </c:pt>
                    </c:strCache>
                  </c:strRef>
                </c15:tx>
              </c15:filteredSeriesTitle>
            </c:ext>
            <c:ext xmlns:c16="http://schemas.microsoft.com/office/drawing/2014/chart" uri="{C3380CC4-5D6E-409C-BE32-E72D297353CC}">
              <c16:uniqueId val="{00000000-CC4E-4690-9588-AC046467648D}"/>
            </c:ext>
          </c:extLst>
        </c:ser>
        <c:dLbls>
          <c:showLegendKey val="0"/>
          <c:showVal val="0"/>
          <c:showCatName val="0"/>
          <c:showSerName val="0"/>
          <c:showPercent val="0"/>
          <c:showBubbleSize val="0"/>
        </c:dLbls>
        <c:axId val="626465216"/>
        <c:axId val="626465696"/>
      </c:scatterChart>
      <c:valAx>
        <c:axId val="626465216"/>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6465696"/>
        <c:crosses val="autoZero"/>
        <c:crossBetween val="midCat"/>
      </c:valAx>
      <c:valAx>
        <c:axId val="626465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646521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t>customer journey</a:t>
            </a:r>
          </a:p>
        </c:rich>
      </c:tx>
      <c:layout>
        <c:manualLayout>
          <c:xMode val="edge"/>
          <c:yMode val="edge"/>
          <c:x val="0.29610949930984065"/>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percentStacked"/>
        <c:varyColors val="0"/>
        <c:ser>
          <c:idx val="0"/>
          <c:order val="0"/>
          <c:tx>
            <c:strRef>
              <c:f>Analysis!$C$13</c:f>
              <c:strCache>
                <c:ptCount val="1"/>
                <c:pt idx="0">
                  <c:v>Count</c:v>
                </c:pt>
              </c:strCache>
            </c:strRef>
          </c:tx>
          <c:spPr>
            <a:solidFill>
              <a:schemeClr val="tx2">
                <a:lumMod val="75000"/>
                <a:lumOff val="25000"/>
              </a:schemeClr>
            </a:solidFill>
            <a:ln>
              <a:noFill/>
            </a:ln>
            <a:effectLst/>
          </c:spPr>
          <c:invertIfNegative val="0"/>
          <c:cat>
            <c:strRef>
              <c:f>Analysis!$B$14:$B$19</c:f>
              <c:strCache>
                <c:ptCount val="6"/>
                <c:pt idx="0">
                  <c:v>Awareness</c:v>
                </c:pt>
                <c:pt idx="1">
                  <c:v>Familiarity</c:v>
                </c:pt>
                <c:pt idx="2">
                  <c:v>Consideration</c:v>
                </c:pt>
                <c:pt idx="3">
                  <c:v>Purchase Recent</c:v>
                </c:pt>
                <c:pt idx="4">
                  <c:v>Purchase Current</c:v>
                </c:pt>
                <c:pt idx="5">
                  <c:v>Loyalty</c:v>
                </c:pt>
              </c:strCache>
            </c:strRef>
          </c:cat>
          <c:val>
            <c:numRef>
              <c:f>Analysis!$C$14:$C$19</c:f>
              <c:numCache>
                <c:formatCode>General</c:formatCode>
                <c:ptCount val="6"/>
                <c:pt idx="0">
                  <c:v>8516</c:v>
                </c:pt>
                <c:pt idx="1">
                  <c:v>4063</c:v>
                </c:pt>
                <c:pt idx="2">
                  <c:v>5951</c:v>
                </c:pt>
                <c:pt idx="3">
                  <c:v>4152</c:v>
                </c:pt>
                <c:pt idx="4">
                  <c:v>2698</c:v>
                </c:pt>
                <c:pt idx="5">
                  <c:v>1590</c:v>
                </c:pt>
              </c:numCache>
            </c:numRef>
          </c:val>
          <c:extLst>
            <c:ext xmlns:c16="http://schemas.microsoft.com/office/drawing/2014/chart" uri="{C3380CC4-5D6E-409C-BE32-E72D297353CC}">
              <c16:uniqueId val="{00000000-F65C-44B6-A79E-7D3A64ACF9CF}"/>
            </c:ext>
          </c:extLst>
        </c:ser>
        <c:ser>
          <c:idx val="1"/>
          <c:order val="1"/>
          <c:tx>
            <c:strRef>
              <c:f>Analysis!$D$13</c:f>
              <c:strCache>
                <c:ptCount val="1"/>
                <c:pt idx="0">
                  <c:v>Drop </c:v>
                </c:pt>
              </c:strCache>
            </c:strRef>
          </c:tx>
          <c:spPr>
            <a:solidFill>
              <a:schemeClr val="tx2">
                <a:lumMod val="10000"/>
                <a:lumOff val="90000"/>
              </a:schemeClr>
            </a:solidFill>
            <a:ln>
              <a:noFill/>
            </a:ln>
            <a:effectLst/>
          </c:spPr>
          <c:invertIfNegative val="0"/>
          <c:cat>
            <c:strRef>
              <c:f>Analysis!$B$14:$B$19</c:f>
              <c:strCache>
                <c:ptCount val="6"/>
                <c:pt idx="0">
                  <c:v>Awareness</c:v>
                </c:pt>
                <c:pt idx="1">
                  <c:v>Familiarity</c:v>
                </c:pt>
                <c:pt idx="2">
                  <c:v>Consideration</c:v>
                </c:pt>
                <c:pt idx="3">
                  <c:v>Purchase Recent</c:v>
                </c:pt>
                <c:pt idx="4">
                  <c:v>Purchase Current</c:v>
                </c:pt>
                <c:pt idx="5">
                  <c:v>Loyalty</c:v>
                </c:pt>
              </c:strCache>
            </c:strRef>
          </c:cat>
          <c:val>
            <c:numRef>
              <c:f>Analysis!$D$14:$D$19</c:f>
              <c:numCache>
                <c:formatCode>General</c:formatCode>
                <c:ptCount val="6"/>
                <c:pt idx="0">
                  <c:v>0</c:v>
                </c:pt>
                <c:pt idx="1">
                  <c:v>4453</c:v>
                </c:pt>
                <c:pt idx="2">
                  <c:v>2565</c:v>
                </c:pt>
                <c:pt idx="3">
                  <c:v>1799</c:v>
                </c:pt>
                <c:pt idx="4">
                  <c:v>1454</c:v>
                </c:pt>
                <c:pt idx="5">
                  <c:v>1108</c:v>
                </c:pt>
              </c:numCache>
            </c:numRef>
          </c:val>
          <c:extLst>
            <c:ext xmlns:c16="http://schemas.microsoft.com/office/drawing/2014/chart" uri="{C3380CC4-5D6E-409C-BE32-E72D297353CC}">
              <c16:uniqueId val="{00000001-F65C-44B6-A79E-7D3A64ACF9CF}"/>
            </c:ext>
          </c:extLst>
        </c:ser>
        <c:dLbls>
          <c:showLegendKey val="0"/>
          <c:showVal val="0"/>
          <c:showCatName val="0"/>
          <c:showSerName val="0"/>
          <c:showPercent val="0"/>
          <c:showBubbleSize val="0"/>
        </c:dLbls>
        <c:gapWidth val="150"/>
        <c:overlap val="100"/>
        <c:axId val="514544656"/>
        <c:axId val="514555696"/>
      </c:barChart>
      <c:catAx>
        <c:axId val="514544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514555696"/>
        <c:crosses val="autoZero"/>
        <c:auto val="1"/>
        <c:lblAlgn val="ctr"/>
        <c:lblOffset val="100"/>
        <c:noMultiLvlLbl val="0"/>
      </c:catAx>
      <c:valAx>
        <c:axId val="514555696"/>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514544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5.7565702059227432E-2"/>
          <c:y val="2.4439953832861093E-2"/>
          <c:w val="0.89353362554994153"/>
          <c:h val="0.94362232104239618"/>
        </c:manualLayout>
      </c:layout>
      <c:bubbleChart>
        <c:varyColors val="0"/>
        <c:ser>
          <c:idx val="0"/>
          <c:order val="0"/>
          <c:tx>
            <c:strRef>
              <c:f>Analysis!$B$68</c:f>
              <c:strCache>
                <c:ptCount val="1"/>
                <c:pt idx="0">
                  <c:v>Cộng Cà Phê</c:v>
                </c:pt>
              </c:strCache>
            </c:strRef>
          </c:tx>
          <c:spPr>
            <a:solidFill>
              <a:srgbClr val="DABA7B"/>
            </a:solidFill>
            <a:ln>
              <a:noFill/>
            </a:ln>
            <a:effectLst/>
          </c:spPr>
          <c:invertIfNegative val="0"/>
          <c:xVal>
            <c:numRef>
              <c:f>Analysis!$C$68</c:f>
              <c:numCache>
                <c:formatCode>0</c:formatCode>
                <c:ptCount val="1"/>
                <c:pt idx="0">
                  <c:v>2.5034484055134065</c:v>
                </c:pt>
              </c:numCache>
            </c:numRef>
          </c:xVal>
          <c:yVal>
            <c:numRef>
              <c:f>Analysis!$D$68</c:f>
              <c:numCache>
                <c:formatCode>0</c:formatCode>
                <c:ptCount val="1"/>
                <c:pt idx="0">
                  <c:v>1.5832106038291607</c:v>
                </c:pt>
              </c:numCache>
            </c:numRef>
          </c:yVal>
          <c:bubbleSize>
            <c:numLit>
              <c:formatCode>General</c:formatCode>
              <c:ptCount val="1"/>
              <c:pt idx="0">
                <c:v>2</c:v>
              </c:pt>
            </c:numLit>
          </c:bubbleSize>
          <c:bubble3D val="0"/>
          <c:extLst>
            <c:ext xmlns:c16="http://schemas.microsoft.com/office/drawing/2014/chart" uri="{C3380CC4-5D6E-409C-BE32-E72D297353CC}">
              <c16:uniqueId val="{00000000-1AFD-49F5-A223-2A47147860B8}"/>
            </c:ext>
          </c:extLst>
        </c:ser>
        <c:ser>
          <c:idx val="1"/>
          <c:order val="1"/>
          <c:tx>
            <c:strRef>
              <c:f>Analysis!$B$69</c:f>
              <c:strCache>
                <c:ptCount val="1"/>
                <c:pt idx="0">
                  <c:v>Highlands Coffee</c:v>
                </c:pt>
              </c:strCache>
            </c:strRef>
          </c:tx>
          <c:spPr>
            <a:solidFill>
              <a:schemeClr val="bg1">
                <a:alpha val="98000"/>
              </a:schemeClr>
            </a:solidFill>
            <a:ln w="25400">
              <a:noFill/>
            </a:ln>
            <a:effectLst/>
          </c:spPr>
          <c:invertIfNegative val="0"/>
          <c:xVal>
            <c:numRef>
              <c:f>Analysis!$C$69</c:f>
              <c:numCache>
                <c:formatCode>0</c:formatCode>
                <c:ptCount val="1"/>
                <c:pt idx="0">
                  <c:v>4.0374298807966635</c:v>
                </c:pt>
              </c:numCache>
            </c:numRef>
          </c:xVal>
          <c:yVal>
            <c:numRef>
              <c:f>Analysis!$D$69</c:f>
              <c:numCache>
                <c:formatCode>0</c:formatCode>
                <c:ptCount val="1"/>
                <c:pt idx="0">
                  <c:v>10</c:v>
                </c:pt>
              </c:numCache>
            </c:numRef>
          </c:yVal>
          <c:bubbleSize>
            <c:numLit>
              <c:formatCode>General</c:formatCode>
              <c:ptCount val="1"/>
              <c:pt idx="0">
                <c:v>6</c:v>
              </c:pt>
            </c:numLit>
          </c:bubbleSize>
          <c:bubble3D val="0"/>
          <c:extLst>
            <c:ext xmlns:c16="http://schemas.microsoft.com/office/drawing/2014/chart" uri="{C3380CC4-5D6E-409C-BE32-E72D297353CC}">
              <c16:uniqueId val="{00000001-1AFD-49F5-A223-2A47147860B8}"/>
            </c:ext>
          </c:extLst>
        </c:ser>
        <c:ser>
          <c:idx val="2"/>
          <c:order val="2"/>
          <c:tx>
            <c:strRef>
              <c:f>Analysis!$B$70</c:f>
              <c:strCache>
                <c:ptCount val="1"/>
                <c:pt idx="0">
                  <c:v>Phúc Long</c:v>
                </c:pt>
              </c:strCache>
            </c:strRef>
          </c:tx>
          <c:spPr>
            <a:solidFill>
              <a:schemeClr val="accent3">
                <a:alpha val="75000"/>
              </a:schemeClr>
            </a:solidFill>
            <a:ln w="25400">
              <a:noFill/>
            </a:ln>
            <a:effectLst/>
          </c:spPr>
          <c:invertIfNegative val="0"/>
          <c:xVal>
            <c:numRef>
              <c:f>Analysis!$C$70</c:f>
              <c:numCache>
                <c:formatCode>0</c:formatCode>
                <c:ptCount val="1"/>
                <c:pt idx="0">
                  <c:v>3.9344669006414126</c:v>
                </c:pt>
              </c:numCache>
            </c:numRef>
          </c:xVal>
          <c:yVal>
            <c:numRef>
              <c:f>Analysis!$D$70</c:f>
              <c:numCache>
                <c:formatCode>0</c:formatCode>
                <c:ptCount val="1"/>
                <c:pt idx="0">
                  <c:v>1</c:v>
                </c:pt>
              </c:numCache>
            </c:numRef>
          </c:yVal>
          <c:bubbleSize>
            <c:numLit>
              <c:formatCode>General</c:formatCode>
              <c:ptCount val="1"/>
              <c:pt idx="0">
                <c:v>2</c:v>
              </c:pt>
            </c:numLit>
          </c:bubbleSize>
          <c:bubble3D val="0"/>
          <c:extLst>
            <c:ext xmlns:c16="http://schemas.microsoft.com/office/drawing/2014/chart" uri="{C3380CC4-5D6E-409C-BE32-E72D297353CC}">
              <c16:uniqueId val="{00000002-1AFD-49F5-A223-2A47147860B8}"/>
            </c:ext>
          </c:extLst>
        </c:ser>
        <c:ser>
          <c:idx val="3"/>
          <c:order val="3"/>
          <c:tx>
            <c:strRef>
              <c:f>Analysis!$B$71</c:f>
              <c:strCache>
                <c:ptCount val="1"/>
                <c:pt idx="0">
                  <c:v>Starbucks</c:v>
                </c:pt>
              </c:strCache>
            </c:strRef>
          </c:tx>
          <c:spPr>
            <a:solidFill>
              <a:srgbClr val="0F6A4C"/>
            </a:solidFill>
            <a:ln w="25400">
              <a:noFill/>
            </a:ln>
            <a:effectLst/>
          </c:spPr>
          <c:invertIfNegative val="0"/>
          <c:xVal>
            <c:numRef>
              <c:f>Analysis!$C$71</c:f>
              <c:numCache>
                <c:formatCode>0</c:formatCode>
                <c:ptCount val="1"/>
                <c:pt idx="0">
                  <c:v>10</c:v>
                </c:pt>
              </c:numCache>
            </c:numRef>
          </c:xVal>
          <c:yVal>
            <c:numRef>
              <c:f>Analysis!$D$71</c:f>
              <c:numCache>
                <c:formatCode>0</c:formatCode>
                <c:ptCount val="1"/>
                <c:pt idx="0">
                  <c:v>1.1855670103092784</c:v>
                </c:pt>
              </c:numCache>
            </c:numRef>
          </c:yVal>
          <c:bubbleSize>
            <c:numLit>
              <c:formatCode>General</c:formatCode>
              <c:ptCount val="1"/>
              <c:pt idx="0">
                <c:v>2</c:v>
              </c:pt>
            </c:numLit>
          </c:bubbleSize>
          <c:bubble3D val="0"/>
          <c:extLst>
            <c:ext xmlns:c16="http://schemas.microsoft.com/office/drawing/2014/chart" uri="{C3380CC4-5D6E-409C-BE32-E72D297353CC}">
              <c16:uniqueId val="{00000003-1AFD-49F5-A223-2A47147860B8}"/>
            </c:ext>
          </c:extLst>
        </c:ser>
        <c:ser>
          <c:idx val="4"/>
          <c:order val="4"/>
          <c:tx>
            <c:strRef>
              <c:f>Analysis!$B$72</c:f>
              <c:strCache>
                <c:ptCount val="1"/>
                <c:pt idx="0">
                  <c:v>The Coffee House</c:v>
                </c:pt>
              </c:strCache>
            </c:strRef>
          </c:tx>
          <c:spPr>
            <a:solidFill>
              <a:schemeClr val="accent5">
                <a:alpha val="75000"/>
              </a:schemeClr>
            </a:solidFill>
            <a:ln w="25400">
              <a:noFill/>
            </a:ln>
            <a:effectLst/>
          </c:spPr>
          <c:invertIfNegative val="0"/>
          <c:dPt>
            <c:idx val="0"/>
            <c:invertIfNegative val="0"/>
            <c:bubble3D val="0"/>
            <c:spPr>
              <a:solidFill>
                <a:srgbClr val="FE6F36"/>
              </a:solidFill>
              <a:ln w="25400">
                <a:noFill/>
              </a:ln>
              <a:effectLst/>
            </c:spPr>
            <c:extLst>
              <c:ext xmlns:c16="http://schemas.microsoft.com/office/drawing/2014/chart" uri="{C3380CC4-5D6E-409C-BE32-E72D297353CC}">
                <c16:uniqueId val="{00000008-1AFD-49F5-A223-2A47147860B8}"/>
              </c:ext>
            </c:extLst>
          </c:dPt>
          <c:xVal>
            <c:numRef>
              <c:f>Analysis!$C$72</c:f>
              <c:numCache>
                <c:formatCode>0</c:formatCode>
                <c:ptCount val="1"/>
                <c:pt idx="0">
                  <c:v>3.0259970421544264</c:v>
                </c:pt>
              </c:numCache>
            </c:numRef>
          </c:xVal>
          <c:yVal>
            <c:numRef>
              <c:f>Analysis!$D$72</c:f>
              <c:numCache>
                <c:formatCode>0</c:formatCode>
                <c:ptCount val="1"/>
                <c:pt idx="0">
                  <c:v>4.128129602356406</c:v>
                </c:pt>
              </c:numCache>
            </c:numRef>
          </c:yVal>
          <c:bubbleSize>
            <c:numLit>
              <c:formatCode>General</c:formatCode>
              <c:ptCount val="1"/>
              <c:pt idx="0">
                <c:v>2</c:v>
              </c:pt>
            </c:numLit>
          </c:bubbleSize>
          <c:bubble3D val="0"/>
          <c:extLst>
            <c:ext xmlns:c16="http://schemas.microsoft.com/office/drawing/2014/chart" uri="{C3380CC4-5D6E-409C-BE32-E72D297353CC}">
              <c16:uniqueId val="{00000004-1AFD-49F5-A223-2A47147860B8}"/>
            </c:ext>
          </c:extLst>
        </c:ser>
        <c:ser>
          <c:idx val="5"/>
          <c:order val="5"/>
          <c:tx>
            <c:strRef>
              <c:f>Analysis!$B$73</c:f>
              <c:strCache>
                <c:ptCount val="1"/>
                <c:pt idx="0">
                  <c:v>Trung Nguyên</c:v>
                </c:pt>
              </c:strCache>
            </c:strRef>
          </c:tx>
          <c:spPr>
            <a:solidFill>
              <a:schemeClr val="bg1"/>
            </a:solidFill>
            <a:ln w="25400">
              <a:noFill/>
            </a:ln>
            <a:effectLst/>
          </c:spPr>
          <c:invertIfNegative val="0"/>
          <c:xVal>
            <c:numRef>
              <c:f>Analysis!$C$73</c:f>
              <c:numCache>
                <c:formatCode>0</c:formatCode>
                <c:ptCount val="1"/>
                <c:pt idx="0">
                  <c:v>1</c:v>
                </c:pt>
              </c:numCache>
            </c:numRef>
          </c:xVal>
          <c:yVal>
            <c:numRef>
              <c:f>Analysis!$D$73</c:f>
              <c:numCache>
                <c:formatCode>0</c:formatCode>
                <c:ptCount val="1"/>
                <c:pt idx="0">
                  <c:v>1.7820324005891015</c:v>
                </c:pt>
              </c:numCache>
            </c:numRef>
          </c:yVal>
          <c:bubbleSize>
            <c:numLit>
              <c:formatCode>General</c:formatCode>
              <c:ptCount val="1"/>
              <c:pt idx="0">
                <c:v>2</c:v>
              </c:pt>
            </c:numLit>
          </c:bubbleSize>
          <c:bubble3D val="0"/>
          <c:extLst>
            <c:ext xmlns:c16="http://schemas.microsoft.com/office/drawing/2014/chart" uri="{C3380CC4-5D6E-409C-BE32-E72D297353CC}">
              <c16:uniqueId val="{00000005-1AFD-49F5-A223-2A47147860B8}"/>
            </c:ext>
          </c:extLst>
        </c:ser>
        <c:dLbls>
          <c:showLegendKey val="0"/>
          <c:showVal val="0"/>
          <c:showCatName val="0"/>
          <c:showSerName val="0"/>
          <c:showPercent val="0"/>
          <c:showBubbleSize val="0"/>
        </c:dLbls>
        <c:bubbleScale val="100"/>
        <c:showNegBubbles val="0"/>
        <c:axId val="581758832"/>
        <c:axId val="581760272"/>
      </c:bubbleChart>
      <c:valAx>
        <c:axId val="581758832"/>
        <c:scaling>
          <c:orientation val="minMax"/>
        </c:scaling>
        <c:delete val="0"/>
        <c:axPos val="b"/>
        <c:numFmt formatCode="0" sourceLinked="1"/>
        <c:majorTickMark val="none"/>
        <c:minorTickMark val="none"/>
        <c:tickLblPos val="nextTo"/>
        <c:spPr>
          <a:noFill/>
          <a:ln w="34925" cap="flat" cmpd="sng" algn="ctr">
            <a:solidFill>
              <a:srgbClr val="EE0000"/>
            </a:solidFill>
            <a:round/>
            <a:headEnd type="triangle"/>
            <a:tailEnd type="triangle"/>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581760272"/>
        <c:crossesAt val="6"/>
        <c:crossBetween val="midCat"/>
      </c:valAx>
      <c:valAx>
        <c:axId val="581760272"/>
        <c:scaling>
          <c:orientation val="minMax"/>
        </c:scaling>
        <c:delete val="0"/>
        <c:axPos val="l"/>
        <c:numFmt formatCode="0" sourceLinked="1"/>
        <c:majorTickMark val="none"/>
        <c:minorTickMark val="none"/>
        <c:tickLblPos val="nextTo"/>
        <c:spPr>
          <a:noFill/>
          <a:ln w="34925" cap="flat" cmpd="sng" algn="ctr">
            <a:solidFill>
              <a:srgbClr val="EE0000"/>
            </a:solidFill>
            <a:round/>
            <a:headEnd type="triangle"/>
            <a:tailEnd type="triangle"/>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581758832"/>
        <c:crossesAt val="6"/>
        <c:crossBetween val="midCat"/>
      </c:valAx>
      <c:spPr>
        <a:solidFill>
          <a:schemeClr val="bg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90000"/>
        <a:lumOff val="10000"/>
      </a:schemeClr>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6.8616212364624812E-2"/>
          <c:y val="0.15008601953706135"/>
          <c:w val="0.90258099419738136"/>
          <c:h val="0.75059856877141762"/>
        </c:manualLayout>
      </c:layout>
      <c:scatterChart>
        <c:scatterStyle val="lineMarker"/>
        <c:varyColors val="0"/>
        <c:ser>
          <c:idx val="0"/>
          <c:order val="0"/>
          <c:tx>
            <c:strRef>
              <c:f>Analysis!$G$76</c:f>
              <c:strCache>
                <c:ptCount val="1"/>
                <c:pt idx="0">
                  <c:v>loyalty rate</c:v>
                </c:pt>
              </c:strCache>
            </c:strRef>
          </c:tx>
          <c:spPr>
            <a:ln w="38100" cap="rnd">
              <a:noFill/>
              <a:round/>
            </a:ln>
            <a:effectLst/>
          </c:spPr>
          <c:marker>
            <c:symbol val="circle"/>
            <c:size val="5"/>
            <c:spPr>
              <a:solidFill>
                <a:schemeClr val="accent1"/>
              </a:solidFill>
              <a:ln w="9525">
                <a:solidFill>
                  <a:schemeClr val="accent1"/>
                </a:solidFill>
              </a:ln>
              <a:effectLst/>
            </c:spPr>
          </c:marker>
          <c:dLbls>
            <c:dLbl>
              <c:idx val="0"/>
              <c:tx>
                <c:rich>
                  <a:bodyPr/>
                  <a:lstStyle/>
                  <a:p>
                    <a:fld id="{1BADDB3A-FD1F-4E58-B1DC-AF9930A823AD}"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341C-408A-A3CB-485FC257E870}"/>
                </c:ext>
              </c:extLst>
            </c:dLbl>
            <c:dLbl>
              <c:idx val="1"/>
              <c:layout>
                <c:manualLayout>
                  <c:x val="-3.9276536506355174E-2"/>
                  <c:y val="-6.6985096669205629E-2"/>
                </c:manualLayout>
              </c:layout>
              <c:tx>
                <c:rich>
                  <a:bodyPr/>
                  <a:lstStyle/>
                  <a:p>
                    <a:fld id="{4CA064FD-C437-4543-AC52-193CA5E4BCF8}"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341C-408A-A3CB-485FC257E870}"/>
                </c:ext>
              </c:extLst>
            </c:dLbl>
            <c:dLbl>
              <c:idx val="2"/>
              <c:tx>
                <c:rich>
                  <a:bodyPr/>
                  <a:lstStyle/>
                  <a:p>
                    <a:fld id="{846CCAB9-20B5-4E00-A1B9-A3971A73EE8F}"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4-341C-408A-A3CB-485FC257E870}"/>
                </c:ext>
              </c:extLst>
            </c:dLbl>
            <c:dLbl>
              <c:idx val="3"/>
              <c:tx>
                <c:rich>
                  <a:bodyPr/>
                  <a:lstStyle/>
                  <a:p>
                    <a:fld id="{E39A6F35-27DF-46C7-821B-EE349F44C53D}"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341C-408A-A3CB-485FC257E870}"/>
                </c:ext>
              </c:extLst>
            </c:dLbl>
            <c:dLbl>
              <c:idx val="4"/>
              <c:layout>
                <c:manualLayout>
                  <c:x val="-0.15972458179251103"/>
                  <c:y val="-6.6985096669205629E-2"/>
                </c:manualLayout>
              </c:layout>
              <c:tx>
                <c:rich>
                  <a:bodyPr/>
                  <a:lstStyle/>
                  <a:p>
                    <a:fld id="{83BCED38-1057-47BA-95B3-9F5B1ACDC36D}"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1-341C-408A-A3CB-485FC257E870}"/>
                </c:ext>
              </c:extLst>
            </c:dLbl>
            <c:dLbl>
              <c:idx val="5"/>
              <c:layout>
                <c:manualLayout>
                  <c:x val="-5.3698509905294449E-2"/>
                  <c:y val="-8.321928515663761E-2"/>
                </c:manualLayout>
              </c:layout>
              <c:tx>
                <c:rich>
                  <a:bodyPr/>
                  <a:lstStyle/>
                  <a:p>
                    <a:fld id="{6A22B865-2637-4C8E-8FDA-D8C4115CFCCA}"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341C-408A-A3CB-485FC257E870}"/>
                </c:ext>
              </c:extLst>
            </c:dLbl>
            <c:spPr>
              <a:solidFill>
                <a:schemeClr val="tx2">
                  <a:lumMod val="25000"/>
                  <a:lumOff val="7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xVal>
            <c:numRef>
              <c:f>Analysis!$F$77:$F$82</c:f>
              <c:numCache>
                <c:formatCode>0.0%</c:formatCode>
                <c:ptCount val="6"/>
                <c:pt idx="0">
                  <c:v>5.8706994304141787E-2</c:v>
                </c:pt>
                <c:pt idx="1">
                  <c:v>0.17442500671835981</c:v>
                </c:pt>
                <c:pt idx="2">
                  <c:v>3.5959611187216106E-2</c:v>
                </c:pt>
                <c:pt idx="3">
                  <c:v>3.876165881219399E-2</c:v>
                </c:pt>
                <c:pt idx="4">
                  <c:v>6.1495932934382928E-2</c:v>
                </c:pt>
                <c:pt idx="5">
                  <c:v>0.13367405795486573</c:v>
                </c:pt>
              </c:numCache>
            </c:numRef>
          </c:xVal>
          <c:yVal>
            <c:numRef>
              <c:f>Analysis!$G$77:$G$82</c:f>
              <c:numCache>
                <c:formatCode>0.0%</c:formatCode>
                <c:ptCount val="6"/>
                <c:pt idx="0">
                  <c:v>5.7266480020361415E-2</c:v>
                </c:pt>
                <c:pt idx="1">
                  <c:v>9.7887323943661966E-2</c:v>
                </c:pt>
                <c:pt idx="2">
                  <c:v>3.4816941852117735E-2</c:v>
                </c:pt>
                <c:pt idx="3">
                  <c:v>1.0746268656716417E-2</c:v>
                </c:pt>
                <c:pt idx="4">
                  <c:v>5.7180156657963443E-2</c:v>
                </c:pt>
                <c:pt idx="5">
                  <c:v>1.4466546112115732E-2</c:v>
                </c:pt>
              </c:numCache>
            </c:numRef>
          </c:yVal>
          <c:smooth val="0"/>
          <c:extLst>
            <c:ext xmlns:c15="http://schemas.microsoft.com/office/drawing/2012/chart" uri="{02D57815-91ED-43cb-92C2-25804820EDAC}">
              <c15:datalabelsRange>
                <c15:f>Analysis!$E$77:$E$82</c15:f>
                <c15:dlblRangeCache>
                  <c:ptCount val="6"/>
                  <c:pt idx="0">
                    <c:v>Cộng Cà Phê</c:v>
                  </c:pt>
                  <c:pt idx="1">
                    <c:v>Highlands Coffee</c:v>
                  </c:pt>
                  <c:pt idx="2">
                    <c:v>Phúc Long</c:v>
                  </c:pt>
                  <c:pt idx="3">
                    <c:v>Starbucks</c:v>
                  </c:pt>
                  <c:pt idx="4">
                    <c:v>The Coffee House</c:v>
                  </c:pt>
                  <c:pt idx="5">
                    <c:v>Trung Nguyên</c:v>
                  </c:pt>
                </c15:dlblRangeCache>
              </c15:datalabelsRange>
            </c:ext>
            <c:ext xmlns:c16="http://schemas.microsoft.com/office/drawing/2014/chart" uri="{C3380CC4-5D6E-409C-BE32-E72D297353CC}">
              <c16:uniqueId val="{00000000-341C-408A-A3CB-485FC257E870}"/>
            </c:ext>
          </c:extLst>
        </c:ser>
        <c:dLbls>
          <c:showLegendKey val="0"/>
          <c:showVal val="1"/>
          <c:showCatName val="0"/>
          <c:showSerName val="0"/>
          <c:showPercent val="0"/>
          <c:showBubbleSize val="0"/>
        </c:dLbls>
        <c:axId val="801314672"/>
        <c:axId val="801317552"/>
      </c:scatterChart>
      <c:valAx>
        <c:axId val="801314672"/>
        <c:scaling>
          <c:orientation val="minMax"/>
        </c:scaling>
        <c:delete val="1"/>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400" b="1" i="0" u="none" strike="noStrike" kern="1200" baseline="0">
                    <a:solidFill>
                      <a:schemeClr val="tx1">
                        <a:lumMod val="65000"/>
                        <a:lumOff val="35000"/>
                      </a:schemeClr>
                    </a:solidFill>
                    <a:latin typeface="Aptos Narrow" panose="020B0004020202020204" pitchFamily="34" charset="0"/>
                    <a:ea typeface="+mn-ea"/>
                    <a:cs typeface="+mn-cs"/>
                  </a:defRPr>
                </a:pPr>
                <a:r>
                  <a:rPr lang="vi-VN" sz="1400" b="1">
                    <a:latin typeface="Aptos Narrow" panose="020B0004020202020204" pitchFamily="34" charset="0"/>
                  </a:rPr>
                  <a:t>MarketShare</a:t>
                </a:r>
                <a:endParaRPr lang="en-US" sz="1400" b="1">
                  <a:latin typeface="Aptos Narrow" panose="020B0004020202020204" pitchFamily="34" charset="0"/>
                </a:endParaRPr>
              </a:p>
            </c:rich>
          </c:tx>
          <c:overlay val="0"/>
          <c:spPr>
            <a:noFill/>
            <a:ln cmpd="sng">
              <a:solidFill>
                <a:schemeClr val="bg1">
                  <a:lumMod val="75000"/>
                </a:schemeClr>
              </a:solidFill>
            </a:ln>
            <a:effectLst/>
          </c:spPr>
          <c:txPr>
            <a:bodyPr rot="0" spcFirstLastPara="1" vertOverflow="ellipsis" vert="horz" wrap="square" anchor="ctr" anchorCtr="1"/>
            <a:lstStyle/>
            <a:p>
              <a:pPr>
                <a:defRPr sz="1400" b="1" i="0" u="none" strike="noStrike" kern="1200" baseline="0">
                  <a:solidFill>
                    <a:schemeClr val="tx1">
                      <a:lumMod val="65000"/>
                      <a:lumOff val="35000"/>
                    </a:schemeClr>
                  </a:solidFill>
                  <a:latin typeface="Aptos Narrow" panose="020B0004020202020204" pitchFamily="34" charset="0"/>
                  <a:ea typeface="+mn-ea"/>
                  <a:cs typeface="+mn-cs"/>
                </a:defRPr>
              </a:pPr>
              <a:endParaRPr lang="en-US"/>
            </a:p>
          </c:txPr>
        </c:title>
        <c:numFmt formatCode="0.0%" sourceLinked="1"/>
        <c:majorTickMark val="out"/>
        <c:minorTickMark val="none"/>
        <c:tickLblPos val="nextTo"/>
        <c:crossAx val="801317552"/>
        <c:crosses val="autoZero"/>
        <c:crossBetween val="midCat"/>
      </c:valAx>
      <c:valAx>
        <c:axId val="801317552"/>
        <c:scaling>
          <c:orientation val="minMax"/>
        </c:scaling>
        <c:delete val="1"/>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400" b="1" i="0" u="none" strike="noStrike" kern="1200" baseline="0">
                    <a:solidFill>
                      <a:schemeClr val="tx1">
                        <a:lumMod val="65000"/>
                        <a:lumOff val="35000"/>
                      </a:schemeClr>
                    </a:solidFill>
                    <a:latin typeface="Aptos Narrow" panose="020B0004020202020204" pitchFamily="34" charset="0"/>
                    <a:ea typeface="+mn-ea"/>
                    <a:cs typeface="+mn-cs"/>
                  </a:defRPr>
                </a:pPr>
                <a:r>
                  <a:rPr lang="vi-VN" sz="1400" b="1">
                    <a:latin typeface="Aptos Narrow" panose="020B0004020202020204" pitchFamily="34" charset="0"/>
                  </a:rPr>
                  <a:t>Loyalty Rate</a:t>
                </a:r>
                <a:endParaRPr lang="en-US" sz="1400" b="1">
                  <a:latin typeface="Aptos Narrow" panose="020B0004020202020204" pitchFamily="34" charset="0"/>
                </a:endParaRPr>
              </a:p>
            </c:rich>
          </c:tx>
          <c:overlay val="0"/>
          <c:spPr>
            <a:noFill/>
            <a:ln>
              <a:noFill/>
            </a:ln>
            <a:effectLst/>
          </c:spPr>
          <c:txPr>
            <a:bodyPr rot="-5400000" spcFirstLastPara="1" vertOverflow="ellipsis" vert="horz" wrap="square" anchor="ctr" anchorCtr="1"/>
            <a:lstStyle/>
            <a:p>
              <a:pPr>
                <a:defRPr sz="1400" b="1" i="0" u="none" strike="noStrike" kern="1200" baseline="0">
                  <a:solidFill>
                    <a:schemeClr val="tx1">
                      <a:lumMod val="65000"/>
                      <a:lumOff val="35000"/>
                    </a:schemeClr>
                  </a:solidFill>
                  <a:latin typeface="Aptos Narrow" panose="020B0004020202020204" pitchFamily="34" charset="0"/>
                  <a:ea typeface="+mn-ea"/>
                  <a:cs typeface="+mn-cs"/>
                </a:defRPr>
              </a:pPr>
              <a:endParaRPr lang="en-US"/>
            </a:p>
          </c:txPr>
        </c:title>
        <c:numFmt formatCode="0.0%" sourceLinked="1"/>
        <c:majorTickMark val="out"/>
        <c:minorTickMark val="none"/>
        <c:tickLblPos val="nextTo"/>
        <c:crossAx val="80131467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_xlchart.v2.2</cx:f>
      </cx:numDim>
    </cx:data>
  </cx:chartData>
  <cx:chart>
    <cx:title pos="t" align="ctr" overlay="0">
      <cx:tx>
        <cx:rich>
          <a:bodyPr spcFirstLastPara="1" vertOverflow="ellipsis" horzOverflow="overflow" wrap="square" lIns="0" tIns="0" rIns="0" bIns="0" anchor="ctr" anchorCtr="1"/>
          <a:lstStyle/>
          <a:p>
            <a:pPr algn="ctr" rtl="0">
              <a:defRPr b="1">
                <a:latin typeface="Bahnschrift SemiLight" panose="020B0502040204020203" pitchFamily="34" charset="0"/>
                <a:ea typeface="Bahnschrift SemiLight" panose="020B0502040204020203" pitchFamily="34" charset="0"/>
                <a:cs typeface="Bahnschrift SemiLight" panose="020B0502040204020203" pitchFamily="34" charset="0"/>
              </a:defRPr>
            </a:pPr>
            <a:r>
              <a:rPr lang="vi-VN" sz="1400" b="1" i="0" u="none" strike="noStrike" baseline="0">
                <a:solidFill>
                  <a:sysClr val="windowText" lastClr="000000">
                    <a:lumMod val="65000"/>
                    <a:lumOff val="35000"/>
                  </a:sysClr>
                </a:solidFill>
                <a:latin typeface="Bahnschrift SemiLight" panose="020B0502040204020203" pitchFamily="34" charset="0"/>
              </a:rPr>
              <a:t>Brand Funnel</a:t>
            </a:r>
            <a:endParaRPr lang="en-US" sz="1400" b="1" i="0" u="none" strike="noStrike" baseline="0">
              <a:solidFill>
                <a:sysClr val="windowText" lastClr="000000">
                  <a:lumMod val="65000"/>
                  <a:lumOff val="35000"/>
                </a:sysClr>
              </a:solidFill>
              <a:latin typeface="Bahnschrift SemiLight" panose="020B0502040204020203" pitchFamily="34" charset="0"/>
            </a:endParaRPr>
          </a:p>
        </cx:rich>
      </cx:tx>
    </cx:title>
    <cx:plotArea>
      <cx:plotAreaRegion>
        <cx:series layoutId="funnel" uniqueId="{101BDAC4-B33F-48CF-BC53-433F71CEE3D4}">
          <cx:tx>
            <cx:txData>
              <cx:f>_xlchart.v2.1</cx:f>
              <cx:v>Count</cx:v>
            </cx:txData>
          </cx:tx>
          <cx:spPr>
            <a:solidFill>
              <a:schemeClr val="tx2">
                <a:lumMod val="75000"/>
                <a:lumOff val="25000"/>
              </a:schemeClr>
            </a:solidFill>
          </cx:spPr>
          <cx:dataLabels>
            <cx:txPr>
              <a:bodyPr vertOverflow="overflow" horzOverflow="overflow" wrap="square" lIns="0" tIns="0" rIns="0" bIns="0"/>
              <a:lstStyle/>
              <a:p>
                <a:pPr algn="ctr" rtl="0">
                  <a:defRPr sz="900" b="0" i="0">
                    <a:solidFill>
                      <a:srgbClr val="595959"/>
                    </a:solidFill>
                    <a:latin typeface="Bahnschrift SemiLight" panose="020B0502040204020203" pitchFamily="34" charset="0"/>
                    <a:ea typeface="Bahnschrift SemiLight" panose="020B0502040204020203" pitchFamily="34" charset="0"/>
                    <a:cs typeface="Bahnschrift SemiLight" panose="020B0502040204020203" pitchFamily="34" charset="0"/>
                  </a:defRPr>
                </a:pPr>
                <a:endParaRPr lang="en-US">
                  <a:latin typeface="Bahnschrift SemiLight" panose="020B0502040204020203" pitchFamily="34" charset="0"/>
                </a:endParaRPr>
              </a:p>
            </cx:txPr>
            <cx:visibility seriesName="0" categoryName="0" value="1"/>
          </cx:dataLabels>
          <cx:dataId val="0"/>
        </cx:series>
      </cx:plotAreaRegion>
      <cx:axis id="0">
        <cx:catScaling gapWidth="0.0599999987"/>
        <cx:tickLabels/>
        <cx:txPr>
          <a:bodyPr vertOverflow="overflow" horzOverflow="overflow" wrap="square" lIns="0" tIns="0" rIns="0" bIns="0"/>
          <a:lstStyle/>
          <a:p>
            <a:pPr algn="ctr" rtl="0">
              <a:defRPr sz="900" b="0" i="0">
                <a:solidFill>
                  <a:srgbClr val="595959"/>
                </a:solidFill>
                <a:latin typeface="Bahnschrift SemiLight" panose="020B0502040204020203" pitchFamily="34" charset="0"/>
                <a:ea typeface="Bahnschrift SemiLight" panose="020B0502040204020203" pitchFamily="34" charset="0"/>
                <a:cs typeface="Bahnschrift SemiLight" panose="020B0502040204020203" pitchFamily="34" charset="0"/>
              </a:defRPr>
            </a:pPr>
            <a:endParaRPr lang="en-US" sz="900">
              <a:latin typeface="Bahnschrift SemiLight" panose="020B0502040204020203" pitchFamily="34" charset="0"/>
            </a:endParaRPr>
          </a:p>
        </cx:txPr>
      </cx:axis>
    </cx:plotArea>
  </cx:chart>
  <cx:spPr>
    <a:solidFill>
      <a:schemeClr val="bg1"/>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9">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alpha val="75000"/>
        </a:schemeClr>
      </a:solidFill>
    </cs:spPr>
  </cs:dataPoint>
  <cs:dataPoint3D>
    <cs:lnRef idx="0"/>
    <cs:fillRef idx="1">
      <cs:styleClr val="auto"/>
    </cs:fillRef>
    <cs:effectRef idx="0"/>
    <cs:fontRef idx="minor">
      <a:schemeClr val="tx1"/>
    </cs:fontRef>
    <cs:spPr>
      <a:solidFill>
        <a:schemeClr val="phClr">
          <a:alpha val="75000"/>
        </a:schemeClr>
      </a:solidFill>
    </cs:spPr>
  </cs:dataPoint3D>
  <cs:dataPointLine>
    <cs:lnRef idx="0">
      <cs:styleClr val="auto"/>
    </cs:lnRef>
    <cs:fillRef idx="1"/>
    <cs:effectRef idx="0"/>
    <cs:fontRef idx="minor">
      <a:schemeClr val="tx1"/>
    </cs:fontRef>
    <cs:spPr>
      <a:ln w="19050" cap="rnd">
        <a:solidFill>
          <a:schemeClr val="phClr">
            <a:alpha val="50000"/>
          </a:scheme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chart" Target="../charts/chart4.xml"/><Relationship Id="rId3" Type="http://schemas.openxmlformats.org/officeDocument/2006/relationships/chart" Target="../charts/chart3.xml"/><Relationship Id="rId7" Type="http://schemas.openxmlformats.org/officeDocument/2006/relationships/image" Target="../media/image4.emf"/><Relationship Id="rId12" Type="http://schemas.openxmlformats.org/officeDocument/2006/relationships/image" Target="../media/image9.png"/><Relationship Id="rId2" Type="http://schemas.openxmlformats.org/officeDocument/2006/relationships/chart" Target="../charts/chart2.xml"/><Relationship Id="rId1" Type="http://schemas.microsoft.com/office/2014/relationships/chartEx" Target="../charts/chartEx1.xml"/><Relationship Id="rId6" Type="http://schemas.openxmlformats.org/officeDocument/2006/relationships/image" Target="../media/image3.svg"/><Relationship Id="rId11" Type="http://schemas.openxmlformats.org/officeDocument/2006/relationships/image" Target="../media/image8.png"/><Relationship Id="rId5" Type="http://schemas.openxmlformats.org/officeDocument/2006/relationships/image" Target="../media/image2.png"/><Relationship Id="rId10" Type="http://schemas.openxmlformats.org/officeDocument/2006/relationships/image" Target="../media/image7.png"/><Relationship Id="rId4" Type="http://schemas.openxmlformats.org/officeDocument/2006/relationships/image" Target="../media/image1.jpeg"/><Relationship Id="rId9"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6</xdr:col>
      <xdr:colOff>996950</xdr:colOff>
      <xdr:row>43</xdr:row>
      <xdr:rowOff>69850</xdr:rowOff>
    </xdr:from>
    <xdr:to>
      <xdr:col>8</xdr:col>
      <xdr:colOff>609229</xdr:colOff>
      <xdr:row>50</xdr:row>
      <xdr:rowOff>152032</xdr:rowOff>
    </xdr:to>
    <mc:AlternateContent xmlns:mc="http://schemas.openxmlformats.org/markup-compatibility/2006" xmlns:a14="http://schemas.microsoft.com/office/drawing/2010/main">
      <mc:Choice Requires="a14">
        <xdr:graphicFrame macro="">
          <xdr:nvGraphicFramePr>
            <xdr:cNvPr id="15" name="Year 1">
              <a:extLst>
                <a:ext uri="{FF2B5EF4-FFF2-40B4-BE49-F238E27FC236}">
                  <a16:creationId xmlns:a16="http://schemas.microsoft.com/office/drawing/2014/main" id="{11F510AC-A95A-4D5F-AD76-C1AA31C73B1B}"/>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7229976" y="7973929"/>
              <a:ext cx="1634253" cy="136889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877302</xdr:colOff>
      <xdr:row>67</xdr:row>
      <xdr:rowOff>91907</xdr:rowOff>
    </xdr:from>
    <xdr:to>
      <xdr:col>9</xdr:col>
      <xdr:colOff>764327</xdr:colOff>
      <xdr:row>73</xdr:row>
      <xdr:rowOff>66709</xdr:rowOff>
    </xdr:to>
    <mc:AlternateContent xmlns:mc="http://schemas.openxmlformats.org/markup-compatibility/2006" xmlns:a14="http://schemas.microsoft.com/office/drawing/2010/main">
      <mc:Choice Requires="a14">
        <xdr:graphicFrame macro="">
          <xdr:nvGraphicFramePr>
            <xdr:cNvPr id="16" name="BrandType">
              <a:extLst>
                <a:ext uri="{FF2B5EF4-FFF2-40B4-BE49-F238E27FC236}">
                  <a16:creationId xmlns:a16="http://schemas.microsoft.com/office/drawing/2014/main" id="{365CB1A2-5764-4E23-965D-0F1B6C9682C4}"/>
                </a:ext>
              </a:extLst>
            </xdr:cNvPr>
            <xdr:cNvGraphicFramePr/>
          </xdr:nvGraphicFramePr>
          <xdr:xfrm>
            <a:off x="0" y="0"/>
            <a:ext cx="0" cy="0"/>
          </xdr:xfrm>
          <a:graphic>
            <a:graphicData uri="http://schemas.microsoft.com/office/drawing/2010/slicer">
              <sle:slicer xmlns:sle="http://schemas.microsoft.com/office/drawing/2010/slicer" name="BrandType"/>
            </a:graphicData>
          </a:graphic>
        </xdr:graphicFrame>
      </mc:Choice>
      <mc:Fallback xmlns="">
        <xdr:sp macro="" textlink="">
          <xdr:nvSpPr>
            <xdr:cNvPr id="0" name=""/>
            <xdr:cNvSpPr>
              <a:spLocks noTextEdit="1"/>
            </xdr:cNvSpPr>
          </xdr:nvSpPr>
          <xdr:spPr>
            <a:xfrm>
              <a:off x="8246644" y="12407565"/>
              <a:ext cx="1524657" cy="107769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2160084</xdr:colOff>
      <xdr:row>43</xdr:row>
      <xdr:rowOff>166958</xdr:rowOff>
    </xdr:from>
    <xdr:to>
      <xdr:col>10</xdr:col>
      <xdr:colOff>275989</xdr:colOff>
      <xdr:row>51</xdr:row>
      <xdr:rowOff>63286</xdr:rowOff>
    </xdr:to>
    <mc:AlternateContent xmlns:mc="http://schemas.openxmlformats.org/markup-compatibility/2006" xmlns:a14="http://schemas.microsoft.com/office/drawing/2010/main">
      <mc:Choice Requires="a14">
        <xdr:graphicFrame macro="">
          <xdr:nvGraphicFramePr>
            <xdr:cNvPr id="19" name="Year 3">
              <a:extLst>
                <a:ext uri="{FF2B5EF4-FFF2-40B4-BE49-F238E27FC236}">
                  <a16:creationId xmlns:a16="http://schemas.microsoft.com/office/drawing/2014/main" id="{0A35F9E7-38CD-4312-B3C3-3DB2A1993728}"/>
                </a:ext>
              </a:extLst>
            </xdr:cNvPr>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mlns="">
        <xdr:sp macro="" textlink="">
          <xdr:nvSpPr>
            <xdr:cNvPr id="0" name=""/>
            <xdr:cNvSpPr>
              <a:spLocks noTextEdit="1"/>
            </xdr:cNvSpPr>
          </xdr:nvSpPr>
          <xdr:spPr>
            <a:xfrm>
              <a:off x="11167058" y="8071037"/>
              <a:ext cx="1633470" cy="13668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450850</xdr:colOff>
      <xdr:row>6</xdr:row>
      <xdr:rowOff>177800</xdr:rowOff>
    </xdr:from>
    <xdr:to>
      <xdr:col>8</xdr:col>
      <xdr:colOff>255337</xdr:colOff>
      <xdr:row>21</xdr:row>
      <xdr:rowOff>34922</xdr:rowOff>
    </xdr:to>
    <mc:AlternateContent xmlns:mc="http://schemas.openxmlformats.org/markup-compatibility/2006" xmlns:a14="http://schemas.microsoft.com/office/drawing/2010/main">
      <mc:Choice Requires="a14">
        <xdr:graphicFrame macro="">
          <xdr:nvGraphicFramePr>
            <xdr:cNvPr id="20" name="Brand">
              <a:extLst>
                <a:ext uri="{FF2B5EF4-FFF2-40B4-BE49-F238E27FC236}">
                  <a16:creationId xmlns:a16="http://schemas.microsoft.com/office/drawing/2014/main" id="{69E88C06-D125-D57A-7153-584C548F4EA4}"/>
                </a:ext>
              </a:extLst>
            </xdr:cNvPr>
            <xdr:cNvGraphicFramePr/>
          </xdr:nvGraphicFramePr>
          <xdr:xfrm>
            <a:off x="0" y="0"/>
            <a:ext cx="0" cy="0"/>
          </xdr:xfrm>
          <a:graphic>
            <a:graphicData uri="http://schemas.microsoft.com/office/drawing/2010/slicer">
              <sle:slicer xmlns:sle="http://schemas.microsoft.com/office/drawing/2010/slicer" name="Brand"/>
            </a:graphicData>
          </a:graphic>
        </xdr:graphicFrame>
      </mc:Choice>
      <mc:Fallback xmlns="">
        <xdr:sp macro="" textlink="">
          <xdr:nvSpPr>
            <xdr:cNvPr id="0" name=""/>
            <xdr:cNvSpPr>
              <a:spLocks noTextEdit="1"/>
            </xdr:cNvSpPr>
          </xdr:nvSpPr>
          <xdr:spPr>
            <a:xfrm>
              <a:off x="6683876" y="1280695"/>
              <a:ext cx="1826461" cy="26143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1845678</xdr:colOff>
      <xdr:row>89</xdr:row>
      <xdr:rowOff>175461</xdr:rowOff>
    </xdr:from>
    <xdr:to>
      <xdr:col>9</xdr:col>
      <xdr:colOff>3500855</xdr:colOff>
      <xdr:row>101</xdr:row>
      <xdr:rowOff>109955</xdr:rowOff>
    </xdr:to>
    <xdr:graphicFrame macro="">
      <xdr:nvGraphicFramePr>
        <xdr:cNvPr id="25" name="Chart 24">
          <a:extLst>
            <a:ext uri="{FF2B5EF4-FFF2-40B4-BE49-F238E27FC236}">
              <a16:creationId xmlns:a16="http://schemas.microsoft.com/office/drawing/2014/main" id="{2932AAAF-73BD-C049-6EA4-759B04A09A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718886</xdr:colOff>
      <xdr:row>88</xdr:row>
      <xdr:rowOff>128671</xdr:rowOff>
    </xdr:from>
    <xdr:to>
      <xdr:col>7</xdr:col>
      <xdr:colOff>30078</xdr:colOff>
      <xdr:row>96</xdr:row>
      <xdr:rowOff>142038</xdr:rowOff>
    </xdr:to>
    <mc:AlternateContent xmlns:mc="http://schemas.openxmlformats.org/markup-compatibility/2006" xmlns:a14="http://schemas.microsoft.com/office/drawing/2010/main">
      <mc:Choice Requires="a14">
        <xdr:graphicFrame macro="">
          <xdr:nvGraphicFramePr>
            <xdr:cNvPr id="27" name="Region">
              <a:extLst>
                <a:ext uri="{FF2B5EF4-FFF2-40B4-BE49-F238E27FC236}">
                  <a16:creationId xmlns:a16="http://schemas.microsoft.com/office/drawing/2014/main" id="{8D04EECF-5396-BBEF-64F1-29A4BF10779E}"/>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5570620" y="16304460"/>
              <a:ext cx="1828800" cy="14838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643690</xdr:colOff>
      <xdr:row>86</xdr:row>
      <xdr:rowOff>86895</xdr:rowOff>
    </xdr:from>
    <xdr:to>
      <xdr:col>9</xdr:col>
      <xdr:colOff>834858</xdr:colOff>
      <xdr:row>97</xdr:row>
      <xdr:rowOff>116973</xdr:rowOff>
    </xdr:to>
    <mc:AlternateContent xmlns:mc="http://schemas.openxmlformats.org/markup-compatibility/2006" xmlns:a14="http://schemas.microsoft.com/office/drawing/2010/main">
      <mc:Choice Requires="a14">
        <xdr:graphicFrame macro="">
          <xdr:nvGraphicFramePr>
            <xdr:cNvPr id="28" name="City">
              <a:extLst>
                <a:ext uri="{FF2B5EF4-FFF2-40B4-BE49-F238E27FC236}">
                  <a16:creationId xmlns:a16="http://schemas.microsoft.com/office/drawing/2014/main" id="{94C163FD-2B51-228F-5426-E3524B86B35A}"/>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8013032" y="15895053"/>
              <a:ext cx="1828800" cy="205205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264230</xdr:colOff>
      <xdr:row>0</xdr:row>
      <xdr:rowOff>35069</xdr:rowOff>
    </xdr:from>
    <xdr:to>
      <xdr:col>20</xdr:col>
      <xdr:colOff>889000</xdr:colOff>
      <xdr:row>34</xdr:row>
      <xdr:rowOff>167949</xdr:rowOff>
    </xdr:to>
    <xdr:sp macro="" textlink="">
      <xdr:nvSpPr>
        <xdr:cNvPr id="68" name="Rectangle: Rounded Corners 67">
          <a:extLst>
            <a:ext uri="{FF2B5EF4-FFF2-40B4-BE49-F238E27FC236}">
              <a16:creationId xmlns:a16="http://schemas.microsoft.com/office/drawing/2014/main" id="{F1F092E6-7579-41D0-9302-27AEFF3C85DA}"/>
            </a:ext>
          </a:extLst>
        </xdr:cNvPr>
        <xdr:cNvSpPr/>
      </xdr:nvSpPr>
      <xdr:spPr>
        <a:xfrm>
          <a:off x="264230" y="35069"/>
          <a:ext cx="14837225" cy="6413607"/>
        </a:xfrm>
        <a:prstGeom prst="roundRect">
          <a:avLst>
            <a:gd name="adj" fmla="val 262"/>
          </a:avLst>
        </a:prstGeom>
        <a:solidFill>
          <a:schemeClr val="accent1">
            <a:lumMod val="75000"/>
          </a:schemeClr>
        </a:solidFill>
        <a:ln>
          <a:solidFill>
            <a:schemeClr val="bg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291344</xdr:colOff>
      <xdr:row>14</xdr:row>
      <xdr:rowOff>11103</xdr:rowOff>
    </xdr:from>
    <xdr:to>
      <xdr:col>12</xdr:col>
      <xdr:colOff>199571</xdr:colOff>
      <xdr:row>34</xdr:row>
      <xdr:rowOff>64719</xdr:rowOff>
    </xdr:to>
    <xdr:sp macro="" textlink="">
      <xdr:nvSpPr>
        <xdr:cNvPr id="38" name="Rectangle: Rounded Corners 37">
          <a:extLst>
            <a:ext uri="{FF2B5EF4-FFF2-40B4-BE49-F238E27FC236}">
              <a16:creationId xmlns:a16="http://schemas.microsoft.com/office/drawing/2014/main" id="{B8AE7B0A-E519-4BD7-BDCB-E44B7AB72E53}"/>
            </a:ext>
          </a:extLst>
        </xdr:cNvPr>
        <xdr:cNvSpPr/>
      </xdr:nvSpPr>
      <xdr:spPr>
        <a:xfrm>
          <a:off x="5087016" y="2532148"/>
          <a:ext cx="4912406" cy="3655108"/>
        </a:xfrm>
        <a:prstGeom prst="roundRect">
          <a:avLst>
            <a:gd name="adj" fmla="val 3287"/>
          </a:avLst>
        </a:prstGeom>
        <a:solidFill>
          <a:schemeClr val="tx2">
            <a:lumMod val="90000"/>
            <a:lumOff val="10000"/>
          </a:schemeClr>
        </a:solidFill>
        <a:ln>
          <a:solidFill>
            <a:schemeClr val="bg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177402</xdr:colOff>
      <xdr:row>4</xdr:row>
      <xdr:rowOff>119892</xdr:rowOff>
    </xdr:from>
    <xdr:to>
      <xdr:col>17</xdr:col>
      <xdr:colOff>104253</xdr:colOff>
      <xdr:row>13</xdr:row>
      <xdr:rowOff>91459</xdr:rowOff>
    </xdr:to>
    <xdr:sp macro="" textlink="">
      <xdr:nvSpPr>
        <xdr:cNvPr id="23" name="Rectangle: Rounded Corners 22">
          <a:extLst>
            <a:ext uri="{FF2B5EF4-FFF2-40B4-BE49-F238E27FC236}">
              <a16:creationId xmlns:a16="http://schemas.microsoft.com/office/drawing/2014/main" id="{D7E518B4-E846-46BF-AC50-0F45C58D63BF}"/>
            </a:ext>
          </a:extLst>
        </xdr:cNvPr>
        <xdr:cNvSpPr/>
      </xdr:nvSpPr>
      <xdr:spPr>
        <a:xfrm>
          <a:off x="6057502" y="856492"/>
          <a:ext cx="6416551" cy="1628917"/>
        </a:xfrm>
        <a:prstGeom prst="roundRect">
          <a:avLst>
            <a:gd name="adj" fmla="val 3287"/>
          </a:avLst>
        </a:prstGeom>
        <a:solidFill>
          <a:schemeClr val="tx2">
            <a:lumMod val="90000"/>
            <a:lumOff val="10000"/>
          </a:schemeClr>
        </a:solidFill>
        <a:ln>
          <a:solidFill>
            <a:schemeClr val="bg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388412</xdr:colOff>
      <xdr:row>1</xdr:row>
      <xdr:rowOff>36008</xdr:rowOff>
    </xdr:from>
    <xdr:to>
      <xdr:col>7</xdr:col>
      <xdr:colOff>113731</xdr:colOff>
      <xdr:row>13</xdr:row>
      <xdr:rowOff>109502</xdr:rowOff>
    </xdr:to>
    <xdr:sp macro="" textlink="">
      <xdr:nvSpPr>
        <xdr:cNvPr id="15" name="Rectangle: Rounded Corners 14">
          <a:extLst>
            <a:ext uri="{FF2B5EF4-FFF2-40B4-BE49-F238E27FC236}">
              <a16:creationId xmlns:a16="http://schemas.microsoft.com/office/drawing/2014/main" id="{8CB689CC-DB55-4DFB-BD12-95C4F3117097}"/>
            </a:ext>
          </a:extLst>
        </xdr:cNvPr>
        <xdr:cNvSpPr/>
      </xdr:nvSpPr>
      <xdr:spPr>
        <a:xfrm>
          <a:off x="2208113" y="216083"/>
          <a:ext cx="3772260" cy="2234389"/>
        </a:xfrm>
        <a:prstGeom prst="roundRect">
          <a:avLst>
            <a:gd name="adj" fmla="val 3287"/>
          </a:avLst>
        </a:prstGeom>
        <a:solidFill>
          <a:schemeClr val="tx2">
            <a:lumMod val="90000"/>
            <a:lumOff val="10000"/>
          </a:schemeClr>
        </a:solidFill>
        <a:ln>
          <a:solidFill>
            <a:schemeClr val="bg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355175</xdr:colOff>
      <xdr:row>8</xdr:row>
      <xdr:rowOff>39293</xdr:rowOff>
    </xdr:from>
    <xdr:to>
      <xdr:col>3</xdr:col>
      <xdr:colOff>334101</xdr:colOff>
      <xdr:row>34</xdr:row>
      <xdr:rowOff>18669</xdr:rowOff>
    </xdr:to>
    <xdr:sp macro="" textlink="">
      <xdr:nvSpPr>
        <xdr:cNvPr id="9" name="Rectangle: Rounded Corners 8">
          <a:extLst>
            <a:ext uri="{FF2B5EF4-FFF2-40B4-BE49-F238E27FC236}">
              <a16:creationId xmlns:a16="http://schemas.microsoft.com/office/drawing/2014/main" id="{47BF2EC0-2BD2-4490-ABBD-4D67A50F0F3D}"/>
            </a:ext>
          </a:extLst>
        </xdr:cNvPr>
        <xdr:cNvSpPr/>
      </xdr:nvSpPr>
      <xdr:spPr>
        <a:xfrm>
          <a:off x="355175" y="1501717"/>
          <a:ext cx="1797335" cy="4732255"/>
        </a:xfrm>
        <a:prstGeom prst="roundRect">
          <a:avLst>
            <a:gd name="adj" fmla="val 3287"/>
          </a:avLst>
        </a:prstGeom>
        <a:solidFill>
          <a:schemeClr val="tx2">
            <a:lumMod val="90000"/>
            <a:lumOff val="10000"/>
          </a:schemeClr>
        </a:solidFill>
        <a:ln>
          <a:solidFill>
            <a:schemeClr val="bg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519953</xdr:colOff>
      <xdr:row>13</xdr:row>
      <xdr:rowOff>178003</xdr:rowOff>
    </xdr:from>
    <xdr:to>
      <xdr:col>6</xdr:col>
      <xdr:colOff>151265</xdr:colOff>
      <xdr:row>34</xdr:row>
      <xdr:rowOff>55217</xdr:rowOff>
    </xdr:to>
    <xdr:sp macro="" textlink="">
      <xdr:nvSpPr>
        <xdr:cNvPr id="12" name="Rectangle: Rounded Corners 11">
          <a:extLst>
            <a:ext uri="{FF2B5EF4-FFF2-40B4-BE49-F238E27FC236}">
              <a16:creationId xmlns:a16="http://schemas.microsoft.com/office/drawing/2014/main" id="{BEE11D08-0679-4816-BA8C-92EE140AC4EB}"/>
            </a:ext>
          </a:extLst>
        </xdr:cNvPr>
        <xdr:cNvSpPr/>
      </xdr:nvSpPr>
      <xdr:spPr>
        <a:xfrm>
          <a:off x="2342127" y="2570757"/>
          <a:ext cx="2613051" cy="3742431"/>
        </a:xfrm>
        <a:prstGeom prst="roundRect">
          <a:avLst>
            <a:gd name="adj" fmla="val 3287"/>
          </a:avLst>
        </a:prstGeom>
        <a:solidFill>
          <a:schemeClr val="tx2">
            <a:lumMod val="90000"/>
            <a:lumOff val="10000"/>
          </a:schemeClr>
        </a:solidFill>
        <a:ln>
          <a:solidFill>
            <a:schemeClr val="bg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598714</xdr:colOff>
      <xdr:row>14</xdr:row>
      <xdr:rowOff>126999</xdr:rowOff>
    </xdr:from>
    <xdr:to>
      <xdr:col>6</xdr:col>
      <xdr:colOff>91714</xdr:colOff>
      <xdr:row>33</xdr:row>
      <xdr:rowOff>126999</xdr:rowOff>
    </xdr:to>
    <mc:AlternateContent xmlns:mc="http://schemas.openxmlformats.org/markup-compatibility/2006">
      <mc:Choice xmlns:cx2="http://schemas.microsoft.com/office/drawing/2015/10/21/chartex" Requires="cx2">
        <xdr:graphicFrame macro="">
          <xdr:nvGraphicFramePr>
            <xdr:cNvPr id="13" name="Chart 12">
              <a:extLst>
                <a:ext uri="{FF2B5EF4-FFF2-40B4-BE49-F238E27FC236}">
                  <a16:creationId xmlns:a16="http://schemas.microsoft.com/office/drawing/2014/main" id="{3AE8F1BF-A40B-4E65-BA71-B14CFE655B3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427514" y="2705099"/>
              <a:ext cx="2471150" cy="34988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491435</xdr:colOff>
      <xdr:row>1</xdr:row>
      <xdr:rowOff>115957</xdr:rowOff>
    </xdr:from>
    <xdr:to>
      <xdr:col>6</xdr:col>
      <xdr:colOff>1016000</xdr:colOff>
      <xdr:row>12</xdr:row>
      <xdr:rowOff>178844</xdr:rowOff>
    </xdr:to>
    <xdr:graphicFrame macro="">
      <xdr:nvGraphicFramePr>
        <xdr:cNvPr id="14" name="Chart 13">
          <a:extLst>
            <a:ext uri="{FF2B5EF4-FFF2-40B4-BE49-F238E27FC236}">
              <a16:creationId xmlns:a16="http://schemas.microsoft.com/office/drawing/2014/main" id="{660E1F56-63C9-45C9-9BA1-E49EF54A22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368496</xdr:colOff>
      <xdr:row>14</xdr:row>
      <xdr:rowOff>147698</xdr:rowOff>
    </xdr:from>
    <xdr:to>
      <xdr:col>12</xdr:col>
      <xdr:colOff>30515</xdr:colOff>
      <xdr:row>33</xdr:row>
      <xdr:rowOff>106551</xdr:rowOff>
    </xdr:to>
    <xdr:grpSp>
      <xdr:nvGrpSpPr>
        <xdr:cNvPr id="61" name="Group 60">
          <a:extLst>
            <a:ext uri="{FF2B5EF4-FFF2-40B4-BE49-F238E27FC236}">
              <a16:creationId xmlns:a16="http://schemas.microsoft.com/office/drawing/2014/main" id="{C5727058-1795-1139-CF54-2AB2A00AA720}"/>
            </a:ext>
          </a:extLst>
        </xdr:cNvPr>
        <xdr:cNvGrpSpPr/>
      </xdr:nvGrpSpPr>
      <xdr:grpSpPr>
        <a:xfrm>
          <a:off x="5167282" y="2687698"/>
          <a:ext cx="4660376" cy="3405996"/>
          <a:chOff x="5108297" y="3084880"/>
          <a:chExt cx="4811300" cy="3691479"/>
        </a:xfrm>
        <a:solidFill>
          <a:schemeClr val="accent1">
            <a:lumMod val="40000"/>
            <a:lumOff val="60000"/>
          </a:schemeClr>
        </a:solidFill>
      </xdr:grpSpPr>
      <xdr:grpSp>
        <xdr:nvGrpSpPr>
          <xdr:cNvPr id="33" name="Group 32">
            <a:extLst>
              <a:ext uri="{FF2B5EF4-FFF2-40B4-BE49-F238E27FC236}">
                <a16:creationId xmlns:a16="http://schemas.microsoft.com/office/drawing/2014/main" id="{97E218CD-DD0C-32B8-D39A-17D0E38988D3}"/>
              </a:ext>
            </a:extLst>
          </xdr:cNvPr>
          <xdr:cNvGrpSpPr/>
        </xdr:nvGrpSpPr>
        <xdr:grpSpPr>
          <a:xfrm>
            <a:off x="5108297" y="3084880"/>
            <a:ext cx="4811300" cy="3691479"/>
            <a:chOff x="5083055" y="3079525"/>
            <a:chExt cx="4806225" cy="3746271"/>
          </a:xfrm>
          <a:grpFill/>
        </xdr:grpSpPr>
        <xdr:graphicFrame macro="">
          <xdr:nvGraphicFramePr>
            <xdr:cNvPr id="25" name="Chart 24">
              <a:extLst>
                <a:ext uri="{FF2B5EF4-FFF2-40B4-BE49-F238E27FC236}">
                  <a16:creationId xmlns:a16="http://schemas.microsoft.com/office/drawing/2014/main" id="{BE379524-EE30-4EC5-BB16-B64266835AB9}"/>
                </a:ext>
              </a:extLst>
            </xdr:cNvPr>
            <xdr:cNvGraphicFramePr>
              <a:graphicFrameLocks/>
            </xdr:cNvGraphicFramePr>
          </xdr:nvGraphicFramePr>
          <xdr:xfrm>
            <a:off x="5083055" y="3079525"/>
            <a:ext cx="4806225" cy="3746271"/>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26" name="TextBox 25">
              <a:extLst>
                <a:ext uri="{FF2B5EF4-FFF2-40B4-BE49-F238E27FC236}">
                  <a16:creationId xmlns:a16="http://schemas.microsoft.com/office/drawing/2014/main" id="{005CAA3E-CBB6-428D-98F0-225410AB8BB4}"/>
                </a:ext>
              </a:extLst>
            </xdr:cNvPr>
            <xdr:cNvSpPr txBox="1"/>
          </xdr:nvSpPr>
          <xdr:spPr>
            <a:xfrm>
              <a:off x="9249723" y="3786697"/>
              <a:ext cx="349946" cy="82543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vert="vert270" wrap="square" rtlCol="0" anchor="t"/>
            <a:lstStyle/>
            <a:p>
              <a:r>
                <a:rPr lang="en-US" sz="1100" b="1">
                  <a:solidFill>
                    <a:schemeClr val="tx1"/>
                  </a:solidFill>
                </a:rPr>
                <a:t>High Price</a:t>
              </a:r>
            </a:p>
          </xdr:txBody>
        </xdr:sp>
        <xdr:sp macro="" textlink="">
          <xdr:nvSpPr>
            <xdr:cNvPr id="27" name="TextBox 26">
              <a:extLst>
                <a:ext uri="{FF2B5EF4-FFF2-40B4-BE49-F238E27FC236}">
                  <a16:creationId xmlns:a16="http://schemas.microsoft.com/office/drawing/2014/main" id="{951FE7D2-8C19-4D68-8328-F5839378650D}"/>
                </a:ext>
              </a:extLst>
            </xdr:cNvPr>
            <xdr:cNvSpPr txBox="1"/>
          </xdr:nvSpPr>
          <xdr:spPr>
            <a:xfrm>
              <a:off x="5459642" y="4795098"/>
              <a:ext cx="323103" cy="76446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vert="vert270" wrap="square" rtlCol="0" anchor="t"/>
            <a:lstStyle/>
            <a:p>
              <a:r>
                <a:rPr lang="en-US" sz="1100" b="1">
                  <a:solidFill>
                    <a:schemeClr val="tx1"/>
                  </a:solidFill>
                </a:rPr>
                <a:t>Low Price</a:t>
              </a:r>
            </a:p>
          </xdr:txBody>
        </xdr:sp>
        <xdr:sp macro="" textlink="">
          <xdr:nvSpPr>
            <xdr:cNvPr id="28" name="TextBox 27">
              <a:extLst>
                <a:ext uri="{FF2B5EF4-FFF2-40B4-BE49-F238E27FC236}">
                  <a16:creationId xmlns:a16="http://schemas.microsoft.com/office/drawing/2014/main" id="{E818F6D0-3D48-45BA-A847-AEE78C89430F}"/>
                </a:ext>
              </a:extLst>
            </xdr:cNvPr>
            <xdr:cNvSpPr txBox="1"/>
          </xdr:nvSpPr>
          <xdr:spPr>
            <a:xfrm>
              <a:off x="6371011" y="3203741"/>
              <a:ext cx="1349280" cy="24800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tx1"/>
                  </a:solidFill>
                </a:rPr>
                <a:t>High</a:t>
              </a:r>
              <a:r>
                <a:rPr lang="en-US" sz="1100" b="1" baseline="0">
                  <a:solidFill>
                    <a:schemeClr val="tx1"/>
                  </a:solidFill>
                </a:rPr>
                <a:t> covenience</a:t>
              </a:r>
              <a:endParaRPr lang="en-US" sz="1100" b="1">
                <a:solidFill>
                  <a:schemeClr val="tx1"/>
                </a:solidFill>
              </a:endParaRPr>
            </a:p>
          </xdr:txBody>
        </xdr:sp>
        <xdr:sp macro="" textlink="">
          <xdr:nvSpPr>
            <xdr:cNvPr id="29" name="TextBox 28">
              <a:extLst>
                <a:ext uri="{FF2B5EF4-FFF2-40B4-BE49-F238E27FC236}">
                  <a16:creationId xmlns:a16="http://schemas.microsoft.com/office/drawing/2014/main" id="{08C1EDBF-2431-4A8A-8052-9D73CEB389F3}"/>
                </a:ext>
              </a:extLst>
            </xdr:cNvPr>
            <xdr:cNvSpPr txBox="1"/>
          </xdr:nvSpPr>
          <xdr:spPr>
            <a:xfrm>
              <a:off x="7982264" y="6417744"/>
              <a:ext cx="1346845" cy="245394"/>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baseline="0">
                  <a:solidFill>
                    <a:schemeClr val="tx1"/>
                  </a:solidFill>
                </a:rPr>
                <a:t>Low covenience</a:t>
              </a:r>
              <a:endParaRPr lang="en-US" sz="1100" b="1">
                <a:solidFill>
                  <a:schemeClr val="tx1"/>
                </a:solidFill>
              </a:endParaRPr>
            </a:p>
          </xdr:txBody>
        </xdr:sp>
      </xdr:grpSp>
      <xdr:pic>
        <xdr:nvPicPr>
          <xdr:cNvPr id="42" name="Picture 41">
            <a:extLst>
              <a:ext uri="{FF2B5EF4-FFF2-40B4-BE49-F238E27FC236}">
                <a16:creationId xmlns:a16="http://schemas.microsoft.com/office/drawing/2014/main" id="{C2669977-6D9E-43B7-8B0F-923C0C5E2E8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l="11241" r="11241"/>
          <a:stretch/>
        </xdr:blipFill>
        <xdr:spPr>
          <a:xfrm>
            <a:off x="6851170" y="3552125"/>
            <a:ext cx="493623" cy="489401"/>
          </a:xfrm>
          <a:prstGeom prst="rect">
            <a:avLst/>
          </a:prstGeom>
          <a:grpFill/>
          <a:ln>
            <a:noFill/>
          </a:ln>
        </xdr:spPr>
      </xdr:pic>
    </xdr:grpSp>
    <xdr:clientData/>
  </xdr:twoCellAnchor>
  <xdr:twoCellAnchor>
    <xdr:from>
      <xdr:col>0</xdr:col>
      <xdr:colOff>322966</xdr:colOff>
      <xdr:row>0</xdr:row>
      <xdr:rowOff>111964</xdr:rowOff>
    </xdr:from>
    <xdr:to>
      <xdr:col>3</xdr:col>
      <xdr:colOff>305942</xdr:colOff>
      <xdr:row>7</xdr:row>
      <xdr:rowOff>56746</xdr:rowOff>
    </xdr:to>
    <xdr:sp macro="" textlink="">
      <xdr:nvSpPr>
        <xdr:cNvPr id="55" name="Rectangle: Rounded Corners 54">
          <a:extLst>
            <a:ext uri="{FF2B5EF4-FFF2-40B4-BE49-F238E27FC236}">
              <a16:creationId xmlns:a16="http://schemas.microsoft.com/office/drawing/2014/main" id="{4632B6C9-BC83-4232-B8A2-3514F1AD0831}"/>
            </a:ext>
          </a:extLst>
        </xdr:cNvPr>
        <xdr:cNvSpPr/>
      </xdr:nvSpPr>
      <xdr:spPr>
        <a:xfrm>
          <a:off x="322966" y="111964"/>
          <a:ext cx="1801385" cy="1224403"/>
        </a:xfrm>
        <a:prstGeom prst="roundRect">
          <a:avLst>
            <a:gd name="adj" fmla="val 3287"/>
          </a:avLst>
        </a:prstGeom>
        <a:solidFill>
          <a:schemeClr val="tx2">
            <a:lumMod val="90000"/>
            <a:lumOff val="10000"/>
          </a:schemeClr>
        </a:solidFill>
        <a:ln>
          <a:solidFill>
            <a:schemeClr val="bg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100" b="1">
              <a:solidFill>
                <a:schemeClr val="bg1"/>
              </a:solidFill>
              <a:latin typeface="+mj-lt"/>
            </a:rPr>
            <a:t>MARKET</a:t>
          </a:r>
        </a:p>
        <a:p>
          <a:pPr algn="l"/>
          <a:endParaRPr lang="en-US" sz="2100" b="1">
            <a:solidFill>
              <a:schemeClr val="bg1"/>
            </a:solidFill>
            <a:latin typeface="+mj-lt"/>
          </a:endParaRPr>
        </a:p>
        <a:p>
          <a:pPr algn="l"/>
          <a:r>
            <a:rPr lang="en-US" sz="2100" b="1">
              <a:solidFill>
                <a:schemeClr val="bg1"/>
              </a:solidFill>
              <a:latin typeface="+mj-lt"/>
            </a:rPr>
            <a:t>DASHBOARD</a:t>
          </a:r>
        </a:p>
      </xdr:txBody>
    </xdr:sp>
    <xdr:clientData/>
  </xdr:twoCellAnchor>
  <xdr:twoCellAnchor editAs="oneCell">
    <xdr:from>
      <xdr:col>2</xdr:col>
      <xdr:colOff>122052</xdr:colOff>
      <xdr:row>0</xdr:row>
      <xdr:rowOff>82469</xdr:rowOff>
    </xdr:from>
    <xdr:to>
      <xdr:col>3</xdr:col>
      <xdr:colOff>239979</xdr:colOff>
      <xdr:row>4</xdr:row>
      <xdr:rowOff>82468</xdr:rowOff>
    </xdr:to>
    <xdr:pic>
      <xdr:nvPicPr>
        <xdr:cNvPr id="72" name="Graphic 71" descr="Latte Cup with solid fill">
          <a:extLst>
            <a:ext uri="{FF2B5EF4-FFF2-40B4-BE49-F238E27FC236}">
              <a16:creationId xmlns:a16="http://schemas.microsoft.com/office/drawing/2014/main" id="{BE3985EF-482D-ADFA-887B-176D23FB4890}"/>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1342571" y="82469"/>
          <a:ext cx="728187" cy="725713"/>
        </a:xfrm>
        <a:prstGeom prst="rect">
          <a:avLst/>
        </a:prstGeom>
      </xdr:spPr>
    </xdr:pic>
    <xdr:clientData/>
  </xdr:twoCellAnchor>
  <xdr:twoCellAnchor editAs="oneCell">
    <xdr:from>
      <xdr:col>0</xdr:col>
      <xdr:colOff>497341</xdr:colOff>
      <xdr:row>16</xdr:row>
      <xdr:rowOff>17380</xdr:rowOff>
    </xdr:from>
    <xdr:to>
      <xdr:col>3</xdr:col>
      <xdr:colOff>184442</xdr:colOff>
      <xdr:row>22</xdr:row>
      <xdr:rowOff>8177</xdr:rowOff>
    </xdr:to>
    <mc:AlternateContent xmlns:mc="http://schemas.openxmlformats.org/markup-compatibility/2006" xmlns:a14="http://schemas.microsoft.com/office/drawing/2010/main">
      <mc:Choice Requires="a14">
        <xdr:graphicFrame macro="">
          <xdr:nvGraphicFramePr>
            <xdr:cNvPr id="73" name="BrandType 1">
              <a:extLst>
                <a:ext uri="{FF2B5EF4-FFF2-40B4-BE49-F238E27FC236}">
                  <a16:creationId xmlns:a16="http://schemas.microsoft.com/office/drawing/2014/main" id="{9E2E4CB4-F612-464E-8E4B-C67924D186E0}"/>
                </a:ext>
              </a:extLst>
            </xdr:cNvPr>
            <xdr:cNvGraphicFramePr/>
          </xdr:nvGraphicFramePr>
          <xdr:xfrm>
            <a:off x="0" y="0"/>
            <a:ext cx="0" cy="0"/>
          </xdr:xfrm>
          <a:graphic>
            <a:graphicData uri="http://schemas.microsoft.com/office/drawing/2010/slicer">
              <sle:slicer xmlns:sle="http://schemas.microsoft.com/office/drawing/2010/slicer" name="BrandType 1"/>
            </a:graphicData>
          </a:graphic>
        </xdr:graphicFrame>
      </mc:Choice>
      <mc:Fallback xmlns="">
        <xdr:sp macro="" textlink="">
          <xdr:nvSpPr>
            <xdr:cNvPr id="0" name=""/>
            <xdr:cNvSpPr>
              <a:spLocks noTextEdit="1"/>
            </xdr:cNvSpPr>
          </xdr:nvSpPr>
          <xdr:spPr>
            <a:xfrm>
              <a:off x="497341" y="2920237"/>
              <a:ext cx="1510458" cy="10793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448969</xdr:colOff>
      <xdr:row>0</xdr:row>
      <xdr:rowOff>124427</xdr:rowOff>
    </xdr:from>
    <xdr:to>
      <xdr:col>18</xdr:col>
      <xdr:colOff>291911</xdr:colOff>
      <xdr:row>4</xdr:row>
      <xdr:rowOff>58083</xdr:rowOff>
    </xdr:to>
    <mc:AlternateContent xmlns:mc="http://schemas.openxmlformats.org/markup-compatibility/2006" xmlns:a14="http://schemas.microsoft.com/office/drawing/2010/main">
      <mc:Choice Requires="a14">
        <xdr:graphicFrame macro="">
          <xdr:nvGraphicFramePr>
            <xdr:cNvPr id="74" name="Year 2">
              <a:extLst>
                <a:ext uri="{FF2B5EF4-FFF2-40B4-BE49-F238E27FC236}">
                  <a16:creationId xmlns:a16="http://schemas.microsoft.com/office/drawing/2014/main" id="{4939AEA2-0DEF-46F6-B861-FBBCC2556705}"/>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10246112" y="124427"/>
              <a:ext cx="2999799" cy="6593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495313</xdr:colOff>
      <xdr:row>22</xdr:row>
      <xdr:rowOff>79027</xdr:rowOff>
    </xdr:from>
    <xdr:to>
      <xdr:col>3</xdr:col>
      <xdr:colOff>169721</xdr:colOff>
      <xdr:row>33</xdr:row>
      <xdr:rowOff>79027</xdr:rowOff>
    </xdr:to>
    <mc:AlternateContent xmlns:mc="http://schemas.openxmlformats.org/markup-compatibility/2006" xmlns:a14="http://schemas.microsoft.com/office/drawing/2010/main">
      <mc:Choice Requires="a14">
        <xdr:graphicFrame macro="">
          <xdr:nvGraphicFramePr>
            <xdr:cNvPr id="75" name="Brand 1">
              <a:extLst>
                <a:ext uri="{FF2B5EF4-FFF2-40B4-BE49-F238E27FC236}">
                  <a16:creationId xmlns:a16="http://schemas.microsoft.com/office/drawing/2014/main" id="{444A01F0-A015-44AF-9E27-EC0E08E25DF1}"/>
                </a:ext>
              </a:extLst>
            </xdr:cNvPr>
            <xdr:cNvGraphicFramePr/>
          </xdr:nvGraphicFramePr>
          <xdr:xfrm>
            <a:off x="0" y="0"/>
            <a:ext cx="0" cy="0"/>
          </xdr:xfrm>
          <a:graphic>
            <a:graphicData uri="http://schemas.microsoft.com/office/drawing/2010/slicer">
              <sle:slicer xmlns:sle="http://schemas.microsoft.com/office/drawing/2010/slicer" name="Brand 1"/>
            </a:graphicData>
          </a:graphic>
        </xdr:graphicFrame>
      </mc:Choice>
      <mc:Fallback xmlns="">
        <xdr:sp macro="" textlink="">
          <xdr:nvSpPr>
            <xdr:cNvPr id="0" name=""/>
            <xdr:cNvSpPr>
              <a:spLocks noTextEdit="1"/>
            </xdr:cNvSpPr>
          </xdr:nvSpPr>
          <xdr:spPr>
            <a:xfrm>
              <a:off x="495313" y="4070456"/>
              <a:ext cx="1497765" cy="19957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257584</xdr:colOff>
      <xdr:row>4</xdr:row>
      <xdr:rowOff>105833</xdr:rowOff>
    </xdr:from>
    <xdr:to>
      <xdr:col>20</xdr:col>
      <xdr:colOff>711970</xdr:colOff>
      <xdr:row>13</xdr:row>
      <xdr:rowOff>113731</xdr:rowOff>
    </xdr:to>
    <xdr:sp macro="" textlink="">
      <xdr:nvSpPr>
        <xdr:cNvPr id="76" name="Rectangle: Rounded Corners 75">
          <a:extLst>
            <a:ext uri="{FF2B5EF4-FFF2-40B4-BE49-F238E27FC236}">
              <a16:creationId xmlns:a16="http://schemas.microsoft.com/office/drawing/2014/main" id="{F4C83837-3025-4624-AA6D-3BFBA6EA3942}"/>
            </a:ext>
          </a:extLst>
        </xdr:cNvPr>
        <xdr:cNvSpPr/>
      </xdr:nvSpPr>
      <xdr:spPr>
        <a:xfrm>
          <a:off x="12611220" y="837045"/>
          <a:ext cx="2272795" cy="1653125"/>
        </a:xfrm>
        <a:prstGeom prst="roundRect">
          <a:avLst>
            <a:gd name="adj" fmla="val 3287"/>
          </a:avLst>
        </a:prstGeom>
        <a:solidFill>
          <a:schemeClr val="tx2">
            <a:lumMod val="90000"/>
            <a:lumOff val="10000"/>
          </a:schemeClr>
        </a:solidFill>
        <a:ln>
          <a:solidFill>
            <a:schemeClr val="bg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307297</xdr:colOff>
      <xdr:row>5</xdr:row>
      <xdr:rowOff>28433</xdr:rowOff>
    </xdr:from>
    <xdr:to>
      <xdr:col>20</xdr:col>
      <xdr:colOff>578134</xdr:colOff>
      <xdr:row>10</xdr:row>
      <xdr:rowOff>9622</xdr:rowOff>
    </xdr:to>
    <xdr:sp macro="" textlink="">
      <xdr:nvSpPr>
        <xdr:cNvPr id="78" name="TextBox 77">
          <a:extLst>
            <a:ext uri="{FF2B5EF4-FFF2-40B4-BE49-F238E27FC236}">
              <a16:creationId xmlns:a16="http://schemas.microsoft.com/office/drawing/2014/main" id="{B2955F54-C5A9-739A-60B5-37BC003D9416}"/>
            </a:ext>
          </a:extLst>
        </xdr:cNvPr>
        <xdr:cNvSpPr txBox="1"/>
      </xdr:nvSpPr>
      <xdr:spPr>
        <a:xfrm>
          <a:off x="12656625" y="928806"/>
          <a:ext cx="2090539" cy="881562"/>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solidFill>
                <a:srgbClr val="FFFF00"/>
              </a:solidFill>
            </a:rPr>
            <a:t>Brand Count in Market</a:t>
          </a:r>
          <a:endParaRPr lang="en-US" sz="2000" b="1">
            <a:solidFill>
              <a:srgbClr val="FFFF00"/>
            </a:solidFill>
            <a:latin typeface="Aptos Narrow" panose="020B0004020202020204" pitchFamily="34" charset="0"/>
          </a:endParaRPr>
        </a:p>
      </xdr:txBody>
    </xdr:sp>
    <xdr:clientData/>
  </xdr:twoCellAnchor>
  <xdr:twoCellAnchor>
    <xdr:from>
      <xdr:col>18</xdr:col>
      <xdr:colOff>382880</xdr:colOff>
      <xdr:row>9</xdr:row>
      <xdr:rowOff>76972</xdr:rowOff>
    </xdr:from>
    <xdr:to>
      <xdr:col>19</xdr:col>
      <xdr:colOff>596515</xdr:colOff>
      <xdr:row>12</xdr:row>
      <xdr:rowOff>163561</xdr:rowOff>
    </xdr:to>
    <xdr:sp macro="" textlink="Analysis!D2">
      <xdr:nvSpPr>
        <xdr:cNvPr id="80" name="TextBox 79">
          <a:extLst>
            <a:ext uri="{FF2B5EF4-FFF2-40B4-BE49-F238E27FC236}">
              <a16:creationId xmlns:a16="http://schemas.microsoft.com/office/drawing/2014/main" id="{8775E4C5-1EEB-4228-BB09-497022874BFC}"/>
            </a:ext>
          </a:extLst>
        </xdr:cNvPr>
        <xdr:cNvSpPr txBox="1"/>
      </xdr:nvSpPr>
      <xdr:spPr>
        <a:xfrm>
          <a:off x="13342653" y="1722199"/>
          <a:ext cx="819771" cy="634998"/>
        </a:xfrm>
        <a:prstGeom prst="rect">
          <a:avLst/>
        </a:prstGeom>
        <a:solidFill>
          <a:schemeClr val="tx2">
            <a:lumMod val="90000"/>
            <a:lumOff val="1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1766D6D-FD1C-4889-B6B2-FAB6410DDA1B}" type="TxLink">
            <a:rPr lang="en-US" sz="4400" b="1" i="0" u="none" strike="noStrike">
              <a:solidFill>
                <a:schemeClr val="bg1"/>
              </a:solidFill>
              <a:latin typeface="Aptos Narrow"/>
            </a:rPr>
            <a:pPr algn="ctr"/>
            <a:t>6</a:t>
          </a:fld>
          <a:endParaRPr lang="en-US" sz="4400" b="1">
            <a:solidFill>
              <a:schemeClr val="bg1"/>
            </a:solidFill>
            <a:latin typeface="Aptos Narrow" panose="020B0004020202020204" pitchFamily="34" charset="0"/>
          </a:endParaRPr>
        </a:p>
      </xdr:txBody>
    </xdr:sp>
    <xdr:clientData/>
  </xdr:twoCellAnchor>
  <xdr:twoCellAnchor editAs="oneCell">
    <xdr:from>
      <xdr:col>7</xdr:col>
      <xdr:colOff>97754</xdr:colOff>
      <xdr:row>5</xdr:row>
      <xdr:rowOff>13066</xdr:rowOff>
    </xdr:from>
    <xdr:to>
      <xdr:col>16</xdr:col>
      <xdr:colOff>520700</xdr:colOff>
      <xdr:row>13</xdr:row>
      <xdr:rowOff>46808</xdr:rowOff>
    </xdr:to>
    <xdr:pic>
      <xdr:nvPicPr>
        <xdr:cNvPr id="97" name="Picture 96">
          <a:extLst>
            <a:ext uri="{FF2B5EF4-FFF2-40B4-BE49-F238E27FC236}">
              <a16:creationId xmlns:a16="http://schemas.microsoft.com/office/drawing/2014/main" id="{6DAFA2E7-BB8C-9E34-964D-86D0301BE46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977854" y="933816"/>
          <a:ext cx="6303046" cy="15069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287493</xdr:colOff>
      <xdr:row>24</xdr:row>
      <xdr:rowOff>97211</xdr:rowOff>
    </xdr:from>
    <xdr:to>
      <xdr:col>8</xdr:col>
      <xdr:colOff>543334</xdr:colOff>
      <xdr:row>25</xdr:row>
      <xdr:rowOff>168627</xdr:rowOff>
    </xdr:to>
    <xdr:pic>
      <xdr:nvPicPr>
        <xdr:cNvPr id="41" name="Picture 40">
          <a:extLst>
            <a:ext uri="{FF2B5EF4-FFF2-40B4-BE49-F238E27FC236}">
              <a16:creationId xmlns:a16="http://schemas.microsoft.com/office/drawing/2014/main" id="{45FF04DF-1EF2-8928-D538-8A8A0BEEBD19}"/>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5714" t="1066" r="7493" b="16167"/>
        <a:stretch>
          <a:fillRect/>
        </a:stretch>
      </xdr:blipFill>
      <xdr:spPr>
        <a:xfrm>
          <a:off x="6819710" y="4470428"/>
          <a:ext cx="255841" cy="253634"/>
        </a:xfrm>
        <a:prstGeom prst="rect">
          <a:avLst/>
        </a:prstGeom>
      </xdr:spPr>
    </xdr:pic>
    <xdr:clientData/>
  </xdr:twoCellAnchor>
  <xdr:twoCellAnchor editAs="oneCell">
    <xdr:from>
      <xdr:col>8</xdr:col>
      <xdr:colOff>495299</xdr:colOff>
      <xdr:row>28</xdr:row>
      <xdr:rowOff>77518</xdr:rowOff>
    </xdr:from>
    <xdr:to>
      <xdr:col>9</xdr:col>
      <xdr:colOff>234950</xdr:colOff>
      <xdr:row>30</xdr:row>
      <xdr:rowOff>12700</xdr:rowOff>
    </xdr:to>
    <xdr:pic>
      <xdr:nvPicPr>
        <xdr:cNvPr id="99" name="Picture 98">
          <a:extLst>
            <a:ext uri="{FF2B5EF4-FFF2-40B4-BE49-F238E27FC236}">
              <a16:creationId xmlns:a16="http://schemas.microsoft.com/office/drawing/2014/main" id="{1C71B501-637B-B7D2-FB0A-87FE3B7322D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rot="10800000" flipH="1" flipV="1">
          <a:off x="7035799" y="5233718"/>
          <a:ext cx="355601" cy="303482"/>
        </a:xfrm>
        <a:prstGeom prst="rect">
          <a:avLst/>
        </a:prstGeom>
      </xdr:spPr>
    </xdr:pic>
    <xdr:clientData/>
  </xdr:twoCellAnchor>
  <xdr:twoCellAnchor editAs="oneCell">
    <xdr:from>
      <xdr:col>7</xdr:col>
      <xdr:colOff>173147</xdr:colOff>
      <xdr:row>27</xdr:row>
      <xdr:rowOff>38036</xdr:rowOff>
    </xdr:from>
    <xdr:to>
      <xdr:col>8</xdr:col>
      <xdr:colOff>46898</xdr:colOff>
      <xdr:row>30</xdr:row>
      <xdr:rowOff>137311</xdr:rowOff>
    </xdr:to>
    <xdr:pic>
      <xdr:nvPicPr>
        <xdr:cNvPr id="101" name="Picture 100">
          <a:extLst>
            <a:ext uri="{FF2B5EF4-FFF2-40B4-BE49-F238E27FC236}">
              <a16:creationId xmlns:a16="http://schemas.microsoft.com/office/drawing/2014/main" id="{75EA2F71-C532-52BC-62DA-3691E344026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055061" y="5034579"/>
          <a:ext cx="534151" cy="654446"/>
        </a:xfrm>
        <a:prstGeom prst="rect">
          <a:avLst/>
        </a:prstGeom>
      </xdr:spPr>
    </xdr:pic>
    <xdr:clientData/>
  </xdr:twoCellAnchor>
  <xdr:twoCellAnchor editAs="oneCell">
    <xdr:from>
      <xdr:col>10</xdr:col>
      <xdr:colOff>537250</xdr:colOff>
      <xdr:row>28</xdr:row>
      <xdr:rowOff>30079</xdr:rowOff>
    </xdr:from>
    <xdr:to>
      <xdr:col>10</xdr:col>
      <xdr:colOff>829384</xdr:colOff>
      <xdr:row>29</xdr:row>
      <xdr:rowOff>133523</xdr:rowOff>
    </xdr:to>
    <xdr:pic>
      <xdr:nvPicPr>
        <xdr:cNvPr id="103" name="Picture 102">
          <a:extLst>
            <a:ext uri="{FF2B5EF4-FFF2-40B4-BE49-F238E27FC236}">
              <a16:creationId xmlns:a16="http://schemas.microsoft.com/office/drawing/2014/main" id="{72684C09-D729-0CD2-E5B8-63059D91F1E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rot="10800000" flipV="1">
          <a:off x="8865776" y="5176921"/>
          <a:ext cx="292134" cy="287260"/>
        </a:xfrm>
        <a:prstGeom prst="rect">
          <a:avLst/>
        </a:prstGeom>
      </xdr:spPr>
    </xdr:pic>
    <xdr:clientData/>
  </xdr:twoCellAnchor>
  <xdr:twoCellAnchor editAs="oneCell">
    <xdr:from>
      <xdr:col>8</xdr:col>
      <xdr:colOff>133606</xdr:colOff>
      <xdr:row>27</xdr:row>
      <xdr:rowOff>144929</xdr:rowOff>
    </xdr:from>
    <xdr:to>
      <xdr:col>8</xdr:col>
      <xdr:colOff>350346</xdr:colOff>
      <xdr:row>29</xdr:row>
      <xdr:rowOff>21179</xdr:rowOff>
    </xdr:to>
    <xdr:pic>
      <xdr:nvPicPr>
        <xdr:cNvPr id="105" name="Picture 104">
          <a:extLst>
            <a:ext uri="{FF2B5EF4-FFF2-40B4-BE49-F238E27FC236}">
              <a16:creationId xmlns:a16="http://schemas.microsoft.com/office/drawing/2014/main" id="{4DD60CB1-1A2D-612A-F54A-92F44E22C0A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6671916" y="5111067"/>
          <a:ext cx="216740" cy="244112"/>
        </a:xfrm>
        <a:prstGeom prst="rect">
          <a:avLst/>
        </a:prstGeom>
      </xdr:spPr>
    </xdr:pic>
    <xdr:clientData/>
  </xdr:twoCellAnchor>
  <xdr:twoCellAnchor>
    <xdr:from>
      <xdr:col>12</xdr:col>
      <xdr:colOff>274851</xdr:colOff>
      <xdr:row>14</xdr:row>
      <xdr:rowOff>9477</xdr:rowOff>
    </xdr:from>
    <xdr:to>
      <xdr:col>20</xdr:col>
      <xdr:colOff>773546</xdr:colOff>
      <xdr:row>34</xdr:row>
      <xdr:rowOff>56105</xdr:rowOff>
    </xdr:to>
    <xdr:sp macro="" textlink="">
      <xdr:nvSpPr>
        <xdr:cNvPr id="107" name="Rectangle: Rounded Corners 106">
          <a:extLst>
            <a:ext uri="{FF2B5EF4-FFF2-40B4-BE49-F238E27FC236}">
              <a16:creationId xmlns:a16="http://schemas.microsoft.com/office/drawing/2014/main" id="{015B8FDF-25C1-42C9-A57E-A847A1722C35}"/>
            </a:ext>
          </a:extLst>
        </xdr:cNvPr>
        <xdr:cNvSpPr/>
      </xdr:nvSpPr>
      <xdr:spPr>
        <a:xfrm>
          <a:off x="10088487" y="2595659"/>
          <a:ext cx="4897514" cy="3741173"/>
        </a:xfrm>
        <a:prstGeom prst="roundRect">
          <a:avLst>
            <a:gd name="adj" fmla="val 3287"/>
          </a:avLst>
        </a:prstGeom>
        <a:solidFill>
          <a:schemeClr val="tx2">
            <a:lumMod val="90000"/>
            <a:lumOff val="10000"/>
          </a:schemeClr>
        </a:solidFill>
        <a:ln>
          <a:solidFill>
            <a:schemeClr val="bg1">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454926</xdr:colOff>
      <xdr:row>15</xdr:row>
      <xdr:rowOff>94778</xdr:rowOff>
    </xdr:from>
    <xdr:to>
      <xdr:col>20</xdr:col>
      <xdr:colOff>576105</xdr:colOff>
      <xdr:row>33</xdr:row>
      <xdr:rowOff>33850</xdr:rowOff>
    </xdr:to>
    <xdr:graphicFrame macro="">
      <xdr:nvGraphicFramePr>
        <xdr:cNvPr id="106" name="Chart 105">
          <a:extLst>
            <a:ext uri="{FF2B5EF4-FFF2-40B4-BE49-F238E27FC236}">
              <a16:creationId xmlns:a16="http://schemas.microsoft.com/office/drawing/2014/main" id="{6A1AF337-C9FD-4494-8926-8905777BF7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7</xdr:col>
      <xdr:colOff>431894</xdr:colOff>
      <xdr:row>0</xdr:row>
      <xdr:rowOff>141778</xdr:rowOff>
    </xdr:from>
    <xdr:to>
      <xdr:col>12</xdr:col>
      <xdr:colOff>73455</xdr:colOff>
      <xdr:row>4</xdr:row>
      <xdr:rowOff>86758</xdr:rowOff>
    </xdr:to>
    <mc:AlternateContent xmlns:mc="http://schemas.openxmlformats.org/markup-compatibility/2006" xmlns:a14="http://schemas.microsoft.com/office/drawing/2010/main">
      <mc:Choice Requires="a14">
        <xdr:graphicFrame macro="">
          <xdr:nvGraphicFramePr>
            <xdr:cNvPr id="108" name="Region 1">
              <a:extLst>
                <a:ext uri="{FF2B5EF4-FFF2-40B4-BE49-F238E27FC236}">
                  <a16:creationId xmlns:a16="http://schemas.microsoft.com/office/drawing/2014/main" id="{6CD9A1DF-AA36-43A7-A18E-57126BD140D8}"/>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6301108" y="141778"/>
              <a:ext cx="3569490" cy="67069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521270</xdr:colOff>
      <xdr:row>9</xdr:row>
      <xdr:rowOff>0</xdr:rowOff>
    </xdr:from>
    <xdr:to>
      <xdr:col>3</xdr:col>
      <xdr:colOff>142167</xdr:colOff>
      <xdr:row>15</xdr:row>
      <xdr:rowOff>123209</xdr:rowOff>
    </xdr:to>
    <mc:AlternateContent xmlns:mc="http://schemas.openxmlformats.org/markup-compatibility/2006" xmlns:a14="http://schemas.microsoft.com/office/drawing/2010/main">
      <mc:Choice Requires="a14">
        <xdr:graphicFrame macro="">
          <xdr:nvGraphicFramePr>
            <xdr:cNvPr id="109" name="City 1">
              <a:extLst>
                <a:ext uri="{FF2B5EF4-FFF2-40B4-BE49-F238E27FC236}">
                  <a16:creationId xmlns:a16="http://schemas.microsoft.com/office/drawing/2014/main" id="{5013EB55-93AA-4047-A812-9DA93558FBA8}"/>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mlns="">
        <xdr:sp macro="" textlink="">
          <xdr:nvSpPr>
            <xdr:cNvPr id="0" name=""/>
            <xdr:cNvSpPr>
              <a:spLocks noTextEdit="1"/>
            </xdr:cNvSpPr>
          </xdr:nvSpPr>
          <xdr:spPr>
            <a:xfrm>
              <a:off x="521270" y="1632857"/>
              <a:ext cx="1444254" cy="12117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66232638886" createdVersion="5" refreshedVersion="8" minRefreshableVersion="3" recordCount="0" supportSubquery="1" supportAdvancedDrill="1" xr:uid="{A560840C-1734-4D02-96CB-B0A81E34441B}">
  <cacheSource type="external" connectionId="20"/>
  <cacheFields count="7">
    <cacheField name="[Dim_Brand-1].[Brand].[Brand]" caption="Brand" numFmtId="0" hierarchy="4" level="1">
      <sharedItems count="6">
        <s v="Cộng Cà Phê"/>
        <s v="Highlands Coffee"/>
        <s v="Phúc Long"/>
        <s v="Starbucks"/>
        <s v="The Coffee House"/>
        <s v="Trung Nguyên"/>
      </sharedItems>
    </cacheField>
    <cacheField name="[Measures].[Sum of Spending]" caption="Sum of Spending" numFmtId="0" hierarchy="133" level="32767"/>
    <cacheField name="[Measures].[Sum of Fre#visit]" caption="Sum of Fre#visit" numFmtId="0" hierarchy="134" level="32767"/>
    <cacheField name="[Measures].[Average of PPA]" caption="Average of PPA" numFmtId="0" hierarchy="136" level="32767"/>
    <cacheField name="[Measures].[Sum of StoreCount]" caption="Sum of StoreCount" numFmtId="0" hierarchy="128" level="32767"/>
    <cacheField name="[Dim_Brand-1].[BrandType].[BrandType]" caption="BrandType" numFmtId="0" hierarchy="6" level="1">
      <sharedItems containsSemiMixedTypes="0" containsNonDate="0" containsString="0"/>
    </cacheField>
    <cacheField name="[Dim_City].[City].[City]" caption="City" numFmtId="0" hierarchy="7" level="1">
      <sharedItems containsSemiMixedTypes="0" containsNonDate="0" containsString="0"/>
    </cacheField>
  </cacheFields>
  <cacheHierarchies count="144">
    <cacheHierarchy uniqueName="[All Measure].[All Measure]" caption="All Measure" attribute="1" defaultMemberUniqueName="[All Measure].[All Measure].[All]" allUniqueName="[All Measure].[All Measure].[All]" dimensionUniqueName="[All Measure]" displayFolder="" count="0" memberValueDatatype="130" unbalanced="0"/>
    <cacheHierarchy uniqueName="[Dim_Attribute].[Attribute]" caption="Attribute" attribute="1" defaultMemberUniqueName="[Dim_Attribute].[Attribute].[All]" allUniqueName="[Dim_Attribute].[Attribute].[All]" dimensionUniqueName="[Dim_Attribute]" displayFolder="" count="0"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0" memberValueDatatype="130" unbalanced="0"/>
    <cacheHierarchy uniqueName="[Dim_Attribute].[Attribute_ID]" caption="Attribute_ID" attribute="1" defaultMemberUniqueName="[Dim_Attribute].[Attribute_ID].[All]" allUniqueName="[Dim_Attribute].[Attribute_ID].[All]" dimensionUniqueName="[Dim_Attribute]" displayFolder="" count="0" memberValueDatatype="20" unbalanced="0"/>
    <cacheHierarchy uniqueName="[Dim_Brand-1].[Brand]" caption="Brand" attribute="1" defaultMemberUniqueName="[Dim_Brand-1].[Brand].[All]" allUniqueName="[Dim_Brand-1].[Brand].[All]" dimensionUniqueName="[Dim_Brand-1]" displayFolder="" count="2" memberValueDatatype="130" unbalanced="0">
      <fieldsUsage count="2">
        <fieldUsage x="-1"/>
        <fieldUsage x="0"/>
      </fieldsUsage>
    </cacheHierarchy>
    <cacheHierarchy uniqueName="[Dim_Brand-1].[Brand_ID]" caption="Brand_ID" attribute="1" defaultMemberUniqueName="[Dim_Brand-1].[Brand_ID].[All]" allUniqueName="[Dim_Brand-1].[Brand_ID].[All]" dimensionUniqueName="[Dim_Brand-1]" displayFolder="" count="0" memberValueDatatype="20" unbalanced="0"/>
    <cacheHierarchy uniqueName="[Dim_Brand-1].[BrandType]" caption="BrandType" attribute="1" defaultMemberUniqueName="[Dim_Brand-1].[BrandType].[All]" allUniqueName="[Dim_Brand-1].[BrandType].[All]" dimensionUniqueName="[Dim_Brand-1]" displayFolder="" count="2" memberValueDatatype="130" unbalanced="0">
      <fieldsUsage count="2">
        <fieldUsage x="-1"/>
        <fieldUsage x="5"/>
      </fieldsUsage>
    </cacheHierarchy>
    <cacheHierarchy uniqueName="[Dim_City].[City]" caption="City" attribute="1" defaultMemberUniqueName="[Dim_City].[City].[All]" allUniqueName="[Dim_City].[City].[All]" dimensionUniqueName="[Dim_City]" displayFolder="" count="2" memberValueDatatype="130" unbalanced="0">
      <fieldsUsage count="2">
        <fieldUsage x="-1"/>
        <fieldUsage x="6"/>
      </fieldsUsage>
    </cacheHierarchy>
    <cacheHierarchy uniqueName="[Dim_City].[City_ID]" caption="City_ID" attribute="1" defaultMemberUniqueName="[Dim_City].[City_ID].[All]" allUniqueName="[Dim_City].[City_ID].[All]" dimensionUniqueName="[Dim_City]" displayFolder="" count="0" memberValueDatatype="20" unbalanced="0"/>
    <cacheHierarchy uniqueName="[Dim_City].[Region]" caption="Region" attribute="1" defaultMemberUniqueName="[Dim_City].[Region].[All]" allUniqueName="[Dim_City].[Region].[All]" dimensionUniqueName="[Dim_City]" displayFolder="" count="2" memberValueDatatype="130" unbalanced="0"/>
    <cacheHierarchy uniqueName="[Dim_Companion].[Companion#group]" caption="Companion#group" attribute="1" defaultMemberUniqueName="[Dim_Companion].[Companion#group].[All]" allUniqueName="[Dim_Companion].[Companion#group].[All]" dimensionUniqueName="[Dim_Companion]" displayFolder="" count="0" memberValueDatatype="130" unbalanced="0"/>
    <cacheHierarchy uniqueName="[Dim_Companion].[Companion_ID]" caption="Companion_ID" attribute="1" defaultMemberUniqueName="[Dim_Companion].[Companion_ID].[All]" allUniqueName="[Dim_Companion].[Companion_ID].[All]" dimensionUniqueName="[Dim_Companion]" displayFolder="" count="0" memberValueDatatype="20" unbalanced="0"/>
    <cacheHierarchy uniqueName="[Dim_Customer].[ID]" caption="ID" attribute="1" defaultMemberUniqueName="[Dim_Customer].[ID].[All]" allUniqueName="[Dim_Customer].[ID].[All]" dimensionUniqueName="[Dim_Customer]" displayFolder="" count="0" memberValueDatatype="2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Group_size]" caption="Group_size" attribute="1" defaultMemberUniqueName="[Dim_Customer].[Group_size].[All]" allUniqueName="[Dim_Customer].[Group_size].[All]" dimensionUniqueName="[Dim_Customer]" displayFolder="" count="0" memberValueDatatype="20" unbalanced="0"/>
    <cacheHierarchy uniqueName="[Dim_Customer].[Age]" caption="Age" attribute="1" defaultMemberUniqueName="[Dim_Customer].[Age].[All]" allUniqueName="[Dim_Customer].[Age].[All]" dimensionUniqueName="[Dim_Customer]" displayFolder="" count="0" memberValueDatatype="20" unbalanced="0"/>
    <cacheHierarchy uniqueName="[Dim_Customer].[MPI#Mean]" caption="MPI#Mean" attribute="1" defaultMemberUniqueName="[Dim_Customer].[MPI#Mean].[All]" allUniqueName="[Dim_Customer].[MPI#Mean].[All]" dimensionUniqueName="[Dim_Customer]" displayFolder="" count="0" memberValueDatatype="20" unbalanced="0"/>
    <cacheHierarchy uniqueName="[Dim_Customer].[TOM]" caption="TOM" attribute="1" defaultMemberUniqueName="[Dim_Customer].[TOM].[All]" allUniqueName="[Dim_Customer].[TOM].[All]" dimensionUniqueName="[Dim_Customer]" displayFolder="" count="0" memberValueDatatype="130" unbalanced="0"/>
    <cacheHierarchy uniqueName="[Dim_Customer].[BUMO]" caption="BUMO" attribute="1" defaultMemberUniqueName="[Dim_Customer].[BUMO].[All]" allUniqueName="[Dim_Customer].[BUMO].[All]" dimensionUniqueName="[Dim_Customer]" displayFolder="" count="0" memberValueDatatype="130" unbalanced="0"/>
    <cacheHierarchy uniqueName="[Dim_Customer].[BUMO_Previous]" caption="BUMO_Previous" attribute="1" defaultMemberUniqueName="[Dim_Customer].[BUMO_Previous].[All]" allUniqueName="[Dim_Customer].[BUMO_Previous].[All]" dimensionUniqueName="[Dim_Customer]" displayFolder="" count="0" memberValueDatatype="130" unbalanced="0"/>
    <cacheHierarchy uniqueName="[Dim_Customer].[MostFavourite]" caption="MostFavourite" attribute="1" defaultMemberUniqueName="[Dim_Customer].[MostFavourite].[All]" allUniqueName="[Dim_Customer].[MostFavourite].[All]" dimensionUniqueName="[Dim_Customer]" displayFolder="" count="0" memberValueDatatype="130" unbalanced="0"/>
    <cacheHierarchy uniqueName="[Dim_Customer].[Gender]" caption="Gender" attribute="1" defaultMemberUniqueName="[Dim_Customer].[Gender].[All]" allUniqueName="[Dim_Customer].[Gender].[All]" dimensionUniqueName="[Dim_Customer]" displayFolder="" count="0" memberValueDatatype="130" unbalanced="0"/>
    <cacheHierarchy uniqueName="[Dim_Customer].[MPI#detail]" caption="MPI#detail" attribute="1" defaultMemberUniqueName="[Dim_Customer].[MPI#detail].[All]" allUniqueName="[Dim_Customer].[MPI#detail].[All]" dimensionUniqueName="[Dim_Customer]" displayFolder="" count="0" memberValueDatatype="130" unbalanced="0"/>
    <cacheHierarchy uniqueName="[Dim_Customer].[Age#group]" caption="Age#group" attribute="1" defaultMemberUniqueName="[Dim_Customer].[Age#group].[All]" allUniqueName="[Dim_Customer].[Age#group].[All]" dimensionUniqueName="[Dim_Customer]" displayFolder="" count="0" memberValueDatatype="130" unbalanced="0"/>
    <cacheHierarchy uniqueName="[Dim_Customer].[Age#Group#2]" caption="Age#Group#2" attribute="1" defaultMemberUniqueName="[Dim_Customer].[Age#Group#2].[All]" allUniqueName="[Dim_Customer].[Age#Group#2].[All]" dimensionUniqueName="[Dim_Customer]" displayFolder="" count="0" memberValueDatatype="130" unbalanced="0"/>
    <cacheHierarchy uniqueName="[Dim_Customer].[MPI]" caption="MPI" attribute="1" defaultMemberUniqueName="[Dim_Customer].[MPI].[All]" allUniqueName="[Dim_Customer].[MPI].[All]" dimensionUniqueName="[Dim_Customer]" displayFolder="" count="0" memberValueDatatype="130" unbalanced="0"/>
    <cacheHierarchy uniqueName="[Dim_Customer].[Occupation]" caption="Occupation" attribute="1" defaultMemberUniqueName="[Dim_Customer].[Occupation].[All]" allUniqueName="[Dim_Customer].[Occupation].[All]" dimensionUniqueName="[Dim_Customer]" displayFolder="" count="0" memberValueDatatype="130" unbalanced="0"/>
    <cacheHierarchy uniqueName="[Dim_Customer].[Occupation#group]" caption="Occupation#group" attribute="1" defaultMemberUniqueName="[Dim_Customer].[Occupation#group].[All]" allUniqueName="[Dim_Customer].[Occupation#group].[All]" dimensionUniqueName="[Dim_Customer]" displayFolder="" count="0" memberValueDatatype="130" unbalanced="0"/>
    <cacheHierarchy uniqueName="[Dim_Customer].[Year]" caption="Year" attribute="1" defaultMemberUniqueName="[Dim_Customer].[Year].[All]" allUniqueName="[Dim_Customer].[Year].[All]" dimensionUniqueName="[Dim_Customer]" displayFolder="" count="0" memberValueDatatype="20" unbalanced="0"/>
    <cacheHierarchy uniqueName="[Dim_Customer].[Col]" caption="Col" attribute="1" defaultMemberUniqueName="[Dim_Customer].[Col].[All]" allUniqueName="[Dim_Customer].[Col].[All]" dimensionUniqueName="[Dim_Customer]" displayFolder="" count="0" memberValueDatatype="20" unbalanced="0"/>
    <cacheHierarchy uniqueName="[Dim_Dayofweek].[DayofWeek_ID]" caption="DayofWeek_ID" attribute="1" defaultMemberUniqueName="[Dim_Dayofweek].[DayofWeek_ID].[All]" allUniqueName="[Dim_Dayofweek].[DayofWeek_ID].[All]" dimensionUniqueName="[Dim_Dayofweek]" displayFolder="" count="0" memberValueDatatype="20" unbalanced="0"/>
    <cacheHierarchy uniqueName="[Dim_Dayofweek].[Dayofweek]" caption="Dayofweek" attribute="1" defaultMemberUniqueName="[Dim_Dayofweek].[Dayofweek].[All]" allUniqueName="[Dim_Dayofweek].[Dayofweek].[All]" dimensionUniqueName="[Dim_Dayofweek]" displayFolder="" count="0" memberValueDatatype="130" unbalanced="0"/>
    <cacheHierarchy uniqueName="[Dim_Dayofweek].[Weekday#end]" caption="Weekday#end" attribute="1" defaultMemberUniqueName="[Dim_Dayofweek].[Weekday#end].[All]" allUniqueName="[Dim_Dayofweek].[Weekday#end].[All]" dimensionUniqueName="[Dim_Dayofweek]" displayFolder="" count="0" memberValueDatatype="130" unbalanced="0"/>
    <cacheHierarchy uniqueName="[Dim_Daypart].[Daypart]" caption="Daypart" attribute="1" defaultMemberUniqueName="[Dim_Daypart].[Daypart].[All]" allUniqueName="[Dim_Daypart].[Daypart].[All]" dimensionUniqueName="[Dim_Daypart]" displayFolder="" count="0" memberValueDatatype="130" unbalanced="0"/>
    <cacheHierarchy uniqueName="[Dim_Daypart].[Daypart_ID]" caption="Daypart_ID" attribute="1" defaultMemberUniqueName="[Dim_Daypart].[Daypart_ID].[All]" allUniqueName="[Dim_Daypart].[Daypart_ID].[All]" dimensionUniqueName="[Dim_Daypart]" displayFolder="" count="0" memberValueDatatype="20" unbalanced="0"/>
    <cacheHierarchy uniqueName="[Dim_Needstate].[Needstate]" caption="Needstate" attribute="1" defaultMemberUniqueName="[Dim_Needstate].[Needstate].[All]" allUniqueName="[Dim_Needstate].[Needstate].[All]" dimensionUniqueName="[Dim_Needstate]" displayFolder="" count="0" memberValueDatatype="130" unbalanced="0"/>
    <cacheHierarchy uniqueName="[Dim_Needstate].[NeedstateGroup]" caption="NeedstateGroup" attribute="1" defaultMemberUniqueName="[Dim_Needstate].[NeedstateGroup].[All]" allUniqueName="[Dim_Needstate].[NeedstateGroup].[All]" dimensionUniqueName="[Dim_Needstate]" displayFolder="" count="0" memberValueDatatype="130" unbalanced="0"/>
    <cacheHierarchy uniqueName="[Dim_Needstate].[Needstate_ID]" caption="Needstate_ID" attribute="1" defaultMemberUniqueName="[Dim_Needstate].[Needstate_ID].[All]" allUniqueName="[Dim_Needstate].[Needstate_ID].[All]" dimensionUniqueName="[Dim_Needstate]" displayFolder="" count="0" memberValueDatatype="20" unbalanced="0"/>
    <cacheHierarchy uniqueName="[Dim_NPS].[NPS#P3M]" caption="NPS#P3M" attribute="1" defaultMemberUniqueName="[Dim_NPS].[NPS#P3M].[All]" allUniqueName="[Dim_NPS].[NPS#P3M].[All]" dimensionUniqueName="[Dim_NPS]" displayFolder="" count="0" memberValueDatatype="20" unbalanced="0"/>
    <cacheHierarchy uniqueName="[Dim_NPS].[NPS#P3M#Group]" caption="NPS#P3M#Group" attribute="1" defaultMemberUniqueName="[Dim_NPS].[NPS#P3M#Group].[All]" allUniqueName="[Dim_NPS].[NPS#P3M#Group].[All]" dimensionUniqueName="[Dim_NPS]" displayFolder="" count="0" memberValueDatatype="130" unbalanced="0"/>
    <cacheHierarchy uniqueName="[Dim_NPS].[NPS_ID]" caption="NPS_ID" attribute="1" defaultMemberUniqueName="[Dim_NPS].[NPS_ID].[All]" allUniqueName="[Dim_NPS].[NPS_ID].[All]" dimensionUniqueName="[Dim_NPS]" displayFolder="" count="0" memberValueDatatype="20" unbalanced="0"/>
    <cacheHierarchy uniqueName="[Dim_Segmentation].[Segmentation]" caption="Segmentation" attribute="1" defaultMemberUniqueName="[Dim_Segmentation].[Segmentation].[All]" allUniqueName="[Dim_Segmentation].[Segmentation].[All]" dimensionUniqueName="[Dim_Segmentation]" displayFolder="" count="0" memberValueDatatype="130" unbalanced="0"/>
    <cacheHierarchy uniqueName="[Dim_Segmentation].[Segmentation_ID]" caption="Segmentation_ID" attribute="1" defaultMemberUniqueName="[Dim_Segmentation].[Segmentation_ID].[All]" allUniqueName="[Dim_Segmentation].[Segmentation_ID].[All]" dimensionUniqueName="[Dim_Segmentation]" displayFolder="" count="0" memberValueDatatype="20" unbalanced="0"/>
    <cacheHierarchy uniqueName="[Dim_Year].[Year]" caption="Year" attribute="1" defaultMemberUniqueName="[Dim_Year].[Year].[All]" allUniqueName="[Dim_Year].[Year].[All]" dimensionUniqueName="[Dim_Year]" displayFolder="" count="0" memberValueDatatype="20" unbalanced="0"/>
    <cacheHierarchy uniqueName="[Fact_BrandHealth].[ID]" caption="ID" attribute="1" defaultMemberUniqueName="[Fact_BrandHealth].[ID].[All]" allUniqueName="[Fact_BrandHealth].[ID].[All]" dimensionUniqueName="[Fact_BrandHealth]" displayFolder="" count="0" memberValueDatatype="20" unbalanced="0"/>
    <cacheHierarchy uniqueName="[Fact_BrandHealth].[Year]" caption="Year" attribute="1" defaultMemberUniqueName="[Fact_BrandHealth].[Year].[All]" allUniqueName="[Fact_BrandHealth].[Year].[All]" dimensionUniqueName="[Fact_BrandHealth]" displayFolder="" count="0" memberValueDatatype="20" unbalanced="0"/>
    <cacheHierarchy uniqueName="[Fact_BrandHealth].[Spontaneous]" caption="Spontaneous" attribute="1" defaultMemberUniqueName="[Fact_BrandHealth].[Spontaneous].[All]" allUniqueName="[Fact_BrandHealth].[Spontaneous].[All]" dimensionUniqueName="[Fact_BrandHealth]" displayFolder="" count="0" memberValueDatatype="20" unbalanced="0"/>
    <cacheHierarchy uniqueName="[Fact_BrandHealth].[Awareness]" caption="Awareness" attribute="1" defaultMemberUniqueName="[Fact_BrandHealth].[Awareness].[All]" allUniqueName="[Fact_BrandHealth].[Awareness].[All]" dimensionUniqueName="[Fact_BrandHealth]" displayFolder="" count="0" memberValueDatatype="20" unbalanced="0"/>
    <cacheHierarchy uniqueName="[Fact_BrandHealth].[Trial]" caption="Trial" attribute="1" defaultMemberUniqueName="[Fact_BrandHealth].[Trial].[All]" allUniqueName="[Fact_BrandHealth].[Trial].[All]" dimensionUniqueName="[Fact_BrandHealth]" displayFolder="" count="0" memberValueDatatype="20" unbalanced="0"/>
    <cacheHierarchy uniqueName="[Fact_BrandHealth].[P3M]" caption="P3M" attribute="1" defaultMemberUniqueName="[Fact_BrandHealth].[P3M].[All]" allUniqueName="[Fact_BrandHealth].[P3M].[All]" dimensionUniqueName="[Fact_BrandHealth]" displayFolder="" count="0" memberValueDatatype="20" unbalanced="0"/>
    <cacheHierarchy uniqueName="[Fact_BrandHealth].[P1M]" caption="P1M" attribute="1" defaultMemberUniqueName="[Fact_BrandHealth].[P1M].[All]" allUniqueName="[Fact_BrandHealth].[P1M].[All]" dimensionUniqueName="[Fact_BrandHealth]" displayFolder="" count="0" memberValueDatatype="20" unbalanced="0"/>
    <cacheHierarchy uniqueName="[Fact_BrandHealth].[Comprehension]" caption="Comprehension" attribute="1" defaultMemberUniqueName="[Fact_BrandHealth].[Comprehension].[All]" allUniqueName="[Fact_BrandHealth].[Comprehension].[All]" dimensionUniqueName="[Fact_BrandHealth]" displayFolder="" count="0"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0" memberValueDatatype="20" unbalanced="0"/>
    <cacheHierarchy uniqueName="[Fact_BrandHealth].[Weekly]" caption="Weekly" attribute="1" defaultMemberUniqueName="[Fact_BrandHealth].[Weekly].[All]" allUniqueName="[Fact_BrandHealth].[Weekly].[All]" dimensionUniqueName="[Fact_BrandHealth]" displayFolder="" count="0" memberValueDatatype="20" unbalanced="0"/>
    <cacheHierarchy uniqueName="[Fact_BrandHealth].[Daily]" caption="Daily" attribute="1" defaultMemberUniqueName="[Fact_BrandHealth].[Daily].[All]" allUniqueName="[Fact_BrandHealth].[Daily].[All]" dimensionUniqueName="[Fact_BrandHealth]" displayFolder="" count="0" memberValueDatatype="20" unbalanced="0"/>
    <cacheHierarchy uniqueName="[Fact_BrandHealth].[Fre#visit]" caption="Fre#visit" attribute="1" defaultMemberUniqueName="[Fact_BrandHealth].[Fre#visit].[All]" allUniqueName="[Fact_BrandHealth].[Fre#visit].[All]" dimensionUniqueName="[Fact_BrandHealth]" displayFolder="" count="0" memberValueDatatype="20" unbalanced="0"/>
    <cacheHierarchy uniqueName="[Fact_BrandHealth].[PPA]" caption="PPA" attribute="1" defaultMemberUniqueName="[Fact_BrandHealth].[PPA].[All]" allUniqueName="[Fact_BrandHealth].[PPA].[All]" dimensionUniqueName="[Fact_BrandHealth]" displayFolder="" count="0" memberValueDatatype="20" unbalanced="0"/>
    <cacheHierarchy uniqueName="[Fact_BrandHealth].[Spending]" caption="Spending" attribute="1" defaultMemberUniqueName="[Fact_BrandHealth].[Spending].[All]" allUniqueName="[Fact_BrandHealth].[Spending].[All]" dimensionUniqueName="[Fact_BrandHealth]" displayFolder="" count="0" memberValueDatatype="20" unbalanced="0"/>
    <cacheHierarchy uniqueName="[Fact_BrandHealth].[BH_ID]" caption="BH_ID" attribute="1" defaultMemberUniqueName="[Fact_BrandHealth].[BH_ID].[All]" allUniqueName="[Fact_BrandHealth].[BH_ID].[All]" dimensionUniqueName="[Fact_BrandHealth]" displayFolder="" count="0" memberValueDatatype="20" unbalanced="0"/>
    <cacheHierarchy uniqueName="[Fact_BrandHealth].[Brand_ID]" caption="Brand_ID" attribute="1" defaultMemberUniqueName="[Fact_BrandHealth].[Brand_ID].[All]" allUniqueName="[Fact_BrandHealth].[Brand_ID].[All]" dimensionUniqueName="[Fact_BrandHealth]" displayFolder="" count="0" memberValueDatatype="20" unbalanced="0"/>
    <cacheHierarchy uniqueName="[Fact_BrandHealth].[City_ID]" caption="City_ID" attribute="1" defaultMemberUniqueName="[Fact_BrandHealth].[City_ID].[All]" allUniqueName="[Fact_BrandHealth].[City_ID].[All]" dimensionUniqueName="[Fact_BrandHealth]" displayFolder="" count="0"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0" memberValueDatatype="130" unbalanced="0"/>
    <cacheHierarchy uniqueName="[Fact_BrandHealth].[NPS_ID]" caption="NPS_ID" attribute="1" defaultMemberUniqueName="[Fact_BrandHealth].[NPS_ID].[All]" allUniqueName="[Fact_BrandHealth].[NPS_ID].[All]" dimensionUniqueName="[Fact_BrandHealth]" displayFolder="" count="0" memberValueDatatype="130" unbalanced="0"/>
    <cacheHierarchy uniqueName="[Fact_BrandImage2].[ID]" caption="ID" attribute="1" defaultMemberUniqueName="[Fact_BrandImage2].[ID].[All]" allUniqueName="[Fact_BrandImage2].[ID].[All]" dimensionUniqueName="[Fact_BrandImage2]" displayFolder="" count="0" memberValueDatatype="20" unbalanced="0"/>
    <cacheHierarchy uniqueName="[Fact_BrandImage2].[Year]" caption="Year" attribute="1" defaultMemberUniqueName="[Fact_BrandImage2].[Year].[All]" allUniqueName="[Fact_BrandImage2].[Year].[All]" dimensionUniqueName="[Fact_BrandImage2]" displayFolder="" count="0" memberValueDatatype="20" unbalanced="0"/>
    <cacheHierarchy uniqueName="[Fact_BrandImage2].[BI_ID]" caption="BI_ID" attribute="1" defaultMemberUniqueName="[Fact_BrandImage2].[BI_ID].[All]" allUniqueName="[Fact_BrandImage2].[BI_ID].[All]" dimensionUniqueName="[Fact_BrandImage2]" displayFolder="" count="0" memberValueDatatype="20" unbalanced="0"/>
    <cacheHierarchy uniqueName="[Fact_BrandImage2].[Awareness_ID]" caption="Awareness_ID" attribute="1" defaultMemberUniqueName="[Fact_BrandImage2].[Awareness_ID].[All]" allUniqueName="[Fact_BrandImage2].[Awareness_ID].[All]" dimensionUniqueName="[Fact_BrandImage2]" displayFolder="" count="0" memberValueDatatype="20" unbalanced="0"/>
    <cacheHierarchy uniqueName="[Fact_BrandImage2].[BrandImage_ID]" caption="BrandImage_ID" attribute="1" defaultMemberUniqueName="[Fact_BrandImage2].[BrandImage_ID].[All]" allUniqueName="[Fact_BrandImage2].[BrandImage_ID].[All]" dimensionUniqueName="[Fact_BrandImage2]" displayFolder="" count="0" memberValueDatatype="20" unbalanced="0"/>
    <cacheHierarchy uniqueName="[Fact_BrandImage2].[City_ID]" caption="City_ID" attribute="1" defaultMemberUniqueName="[Fact_BrandImage2].[City_ID].[All]" allUniqueName="[Fact_BrandImage2].[City_ID].[All]" dimensionUniqueName="[Fact_BrandImage2]" displayFolder="" count="0" memberValueDatatype="20" unbalanced="0"/>
    <cacheHierarchy uniqueName="[Fact_BrandImage2].[Attribute_ID]" caption="Attribute_ID" attribute="1" defaultMemberUniqueName="[Fact_BrandImage2].[Attribute_ID].[All]" allUniqueName="[Fact_BrandImage2].[Attribute_ID].[All]" dimensionUniqueName="[Fact_BrandImage2]" displayFolder="" count="0" memberValueDatatype="20" unbalanced="0"/>
    <cacheHierarchy uniqueName="[Fact_Companion].[ID]" caption="ID" attribute="1" defaultMemberUniqueName="[Fact_Companion].[ID].[All]" allUniqueName="[Fact_Companion].[ID].[All]" dimensionUniqueName="[Fact_Companion]" displayFolder="" count="0"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0" memberValueDatatype="20" unbalanced="0"/>
    <cacheHierarchy uniqueName="[Fact_Companion].[Companion_ID]" caption="Companion_ID" attribute="1" defaultMemberUniqueName="[Fact_Companion].[Companion_ID].[All]" allUniqueName="[Fact_Companion].[Companion_ID].[All]" dimensionUniqueName="[Fact_Companion]" displayFolder="" count="0" memberValueDatatype="20" unbalanced="0"/>
    <cacheHierarchy uniqueName="[Fact_Needstate].[ID]" caption="ID" attribute="1" defaultMemberUniqueName="[Fact_Needstate].[ID].[All]" allUniqueName="[Fact_Needstate].[ID].[All]" dimensionUniqueName="[Fact_Needstate]" displayFolder="" count="0"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0" memberValueDatatype="20" unbalanced="0"/>
    <cacheHierarchy uniqueName="[Fact_Needstate].[Needstate_ID]" caption="Needstate_ID" attribute="1" defaultMemberUniqueName="[Fact_Needstate].[Needstate_ID].[All]" allUniqueName="[Fact_Needstate].[Needstate_ID].[All]" dimensionUniqueName="[Fact_Needstate]" displayFolder="" count="0" memberValueDatatype="20" unbalanced="0"/>
    <cacheHierarchy uniqueName="[Fact_StoreCount].[No#]" caption="No#" attribute="1" defaultMemberUniqueName="[Fact_StoreCount].[No#].[All]" allUniqueName="[Fact_StoreCount].[No#].[All]" dimensionUniqueName="[Fact_StoreCount]" displayFolder="" count="0" memberValueDatatype="20" unbalanced="0"/>
    <cacheHierarchy uniqueName="[Fact_StoreCount].[Year]" caption="Year" attribute="1" defaultMemberUniqueName="[Fact_StoreCount].[Year].[All]" allUniqueName="[Fact_StoreCount].[Year].[All]" dimensionUniqueName="[Fact_StoreCount]" displayFolder="" count="0" memberValueDatatype="20" unbalanced="0"/>
    <cacheHierarchy uniqueName="[Fact_StoreCount].[StoreCount]" caption="StoreCount" attribute="1" defaultMemberUniqueName="[Fact_StoreCount].[StoreCount].[All]" allUniqueName="[Fact_StoreCount].[StoreCount].[All]" dimensionUniqueName="[Fact_StoreCount]" displayFolder="" count="0" memberValueDatatype="20" unbalanced="0"/>
    <cacheHierarchy uniqueName="[Fact_StoreCount].[City_ID]" caption="City_ID" attribute="1" defaultMemberUniqueName="[Fact_StoreCount].[City_ID].[All]" allUniqueName="[Fact_StoreCount].[City_ID].[All]" dimensionUniqueName="[Fact_StoreCount]" displayFolder="" count="0" memberValueDatatype="20" unbalanced="0"/>
    <cacheHierarchy uniqueName="[Fact_StoreCount].[Brand_ID]" caption="Brand_ID" attribute="1" defaultMemberUniqueName="[Fact_StoreCount].[Brand_ID].[All]" allUniqueName="[Fact_StoreCount].[Brand_ID].[All]" dimensionUniqueName="[Fact_StoreCount]" displayFolder="" count="0" memberValueDatatype="20" unbalanced="0"/>
    <cacheHierarchy uniqueName="[Fact_Visit_Dayofweek].[ID]" caption="ID" attribute="1" defaultMemberUniqueName="[Fact_Visit_Dayofweek].[ID].[All]" allUniqueName="[Fact_Visit_Dayofweek].[ID].[All]" dimensionUniqueName="[Fact_Visit_Dayofweek]" displayFolder="" count="0"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0"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0"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0" memberValueDatatype="20" unbalanced="0"/>
    <cacheHierarchy uniqueName="[Fact_Visit_Daypart].[ID]" caption="ID" attribute="1" defaultMemberUniqueName="[Fact_Visit_Daypart].[ID].[All]" allUniqueName="[Fact_Visit_Daypart].[ID].[All]" dimensionUniqueName="[Fact_Visit_Daypart]" displayFolder="" count="0"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0"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0" memberValueDatatype="20" unbalanced="0"/>
    <cacheHierarchy uniqueName="[Fact_Visit_Daypart].[Daypart_ID]" caption="Daypart_ID" attribute="1" defaultMemberUniqueName="[Fact_Visit_Daypart].[Daypart_ID].[All]" allUniqueName="[Fact_Visit_Daypart].[Daypart_ID].[All]" dimensionUniqueName="[Fact_Visit_Daypart]" displayFolder="" count="0" memberValueDatatype="20" unbalanced="0"/>
    <cacheHierarchy uniqueName="[Measures].[Awareness-&gt; Spontaneous]" caption="Awareness-&gt; Spontaneous" measure="1" displayFolder="" measureGroup="All Measure" count="0"/>
    <cacheHierarchy uniqueName="[Measures].[Awareness → Trial]" caption="Awareness → Trial" measure="1" displayFolder="" measureGroup="All Measure" count="0"/>
    <cacheHierarchy uniqueName="[Measures].[Trial → Recent Purchase]" caption="Trial → Recent Purchase" measure="1" displayFolder="" measureGroup="All Measure" count="0"/>
    <cacheHierarchy uniqueName="[Measures].[P3M → Current Purchase]" caption="P3M → Current Purchase" measure="1" displayFolder="" measureGroup="All Measure" count="0"/>
    <cacheHierarchy uniqueName="[Measures].[P1M → Brand Loyalty]" caption="P1M → Brand Loyalty" measure="1" displayFolder="" measureGroup="All Measure" count="0"/>
    <cacheHierarchy uniqueName="[Measures].[Awareness]" caption="Awareness" measure="1" displayFolder="" measureGroup="All Measure" count="0"/>
    <cacheHierarchy uniqueName="[Measures].[Sample]" caption="Sample" measure="1" displayFolder="" measureGroup="All Measure" count="0"/>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hidden="1">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hidden="1">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hidden="1">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hidden="1">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hidden="1">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oneField="1" hidden="1">
      <fieldsUsage count="1">
        <fieldUsage x="4"/>
      </fieldsUsage>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oneField="1" hidden="1">
      <fieldsUsage count="1">
        <fieldUsage x="1"/>
      </fieldsUsage>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oneField="1" hidden="1">
      <fieldsUsage count="1">
        <fieldUsage x="2"/>
      </fieldsUsage>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oneField="1" hidden="1">
      <fieldsUsage count="1">
        <fieldUsage x="3"/>
      </fieldsUsage>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hidden="1">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hidden="1">
      <extLst>
        <ext xmlns:x15="http://schemas.microsoft.com/office/spreadsheetml/2010/11/main" uri="{B97F6D7D-B522-45F9-BDA1-12C45D357490}">
          <x15:cacheHierarchy aggregatedColumn="44"/>
        </ext>
      </extLst>
    </cacheHierarchy>
  </cacheHierarchies>
  <kpis count="0"/>
  <dimensions count="20">
    <dimension name="All Measure" uniqueName="[All Measure]" caption="All Measure"/>
    <dimension name="Dim_Attribute" uniqueName="[Dim_Attribute]" caption="Dim_Attribute"/>
    <dimension name="Dim_Brand-1" uniqueName="[Dim_Brand-1]" caption="Dim_Brand-1"/>
    <dimension name="Dim_City" uniqueName="[Dim_City]" caption="Dim_City"/>
    <dimension name="Dim_Companion" uniqueName="[Dim_Companion]" caption="Dim_Companion"/>
    <dimension name="Dim_Customer" uniqueName="[Dim_Customer]" caption="Dim_Customer"/>
    <dimension name="Dim_Dayofweek" uniqueName="[Dim_Dayofweek]" caption="Dim_Dayofweek"/>
    <dimension name="Dim_Daypart" uniqueName="[Dim_Daypart]" caption="Dim_Daypart"/>
    <dimension name="Dim_Needstate" uniqueName="[Dim_Needstate]" caption="Dim_Needstate"/>
    <dimension name="Dim_NPS" uniqueName="[Dim_NPS]" caption="Dim_NPS"/>
    <dimension name="Dim_Segmentation" uniqueName="[Dim_Segmentation]" caption="Dim_Segmentation"/>
    <dimension name="Dim_Year" uniqueName="[Dim_Year]" caption="Dim_Year"/>
    <dimension name="Fact_BrandHealth" uniqueName="[Fact_BrandHealth]" caption="Fact_BrandHealth"/>
    <dimension name="Fact_BrandImage2" uniqueName="[Fact_BrandImage2]" caption="Fact_BrandImage2"/>
    <dimension name="Fact_Companion" uniqueName="[Fact_Companion]" caption="Fact_Companion"/>
    <dimension name="Fact_Needstate" uniqueName="[Fact_Needstate]" caption="Fact_Needstate"/>
    <dimension name="Fact_StoreCount" uniqueName="[Fact_StoreCount]" caption="Fact_StoreCount"/>
    <dimension name="Fact_Visit_Dayofweek" uniqueName="[Fact_Visit_Dayofweek]" caption="Fact_Visit_Dayofweek"/>
    <dimension name="Fact_Visit_Daypart" uniqueName="[Fact_Visit_Daypart]" caption="Fact_Visit_Daypart"/>
    <dimension measure="1" name="Measures" uniqueName="[Measures]" caption="Measures"/>
  </dimensions>
  <measureGroups count="19">
    <measureGroup name="All Measure" caption="All Measure"/>
    <measureGroup name="Dim_Attribute" caption="Dim_Attribute"/>
    <measureGroup name="Dim_Brand-1" caption="Dim_Brand-1"/>
    <measureGroup name="Dim_City" caption="Dim_City"/>
    <measureGroup name="Dim_Companion" caption="Dim_Companion"/>
    <measureGroup name="Dim_Customer" caption="Dim_Customer"/>
    <measureGroup name="Dim_Dayofweek" caption="Dim_Dayofweek"/>
    <measureGroup name="Dim_Daypart" caption="Dim_Daypart"/>
    <measureGroup name="Dim_Needstate" caption="Dim_Needstate"/>
    <measureGroup name="Dim_NPS" caption="Dim_NPS"/>
    <measureGroup name="Dim_Segmentation" caption="Dim_Segmentation"/>
    <measureGroup name="Dim_Year" caption="Dim_Year"/>
    <measureGroup name="Fact_BrandHealth" caption="Fact_BrandHealth"/>
    <measureGroup name="Fact_BrandImage2" caption="Fact_BrandImage2"/>
    <measureGroup name="Fact_Companion" caption="Fact_Companion"/>
    <measureGroup name="Fact_Needstate" caption="Fact_Needstate"/>
    <measureGroup name="Fact_StoreCount" caption="Fact_StoreCount"/>
    <measureGroup name="Fact_Visit_Dayofweek" caption="Fact_Visit_Dayofweek"/>
    <measureGroup name="Fact_Visit_Daypart" caption="Fact_Visit_Daypart"/>
  </measureGroups>
  <maps count="4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2"/>
    <map measureGroup="12" dimension="3"/>
    <map measureGroup="12" dimension="5"/>
    <map measureGroup="12" dimension="9"/>
    <map measureGroup="12" dimension="10"/>
    <map measureGroup="12" dimension="11"/>
    <map measureGroup="12" dimension="12"/>
    <map measureGroup="13" dimension="1"/>
    <map measureGroup="13" dimension="2"/>
    <map measureGroup="13" dimension="3"/>
    <map measureGroup="13" dimension="5"/>
    <map measureGroup="13" dimension="11"/>
    <map measureGroup="13" dimension="13"/>
    <map measureGroup="14" dimension="4"/>
    <map measureGroup="14" dimension="5"/>
    <map measureGroup="14" dimension="14"/>
    <map measureGroup="15" dimension="5"/>
    <map measureGroup="15" dimension="8"/>
    <map measureGroup="15" dimension="15"/>
    <map measureGroup="16" dimension="2"/>
    <map measureGroup="16" dimension="3"/>
    <map measureGroup="16" dimension="16"/>
    <map measureGroup="17" dimension="5"/>
    <map measureGroup="17" dimension="6"/>
    <map measureGroup="17" dimension="17"/>
    <map measureGroup="18" dimension="5"/>
    <map measureGroup="18" dimension="7"/>
    <map measureGroup="18" dimension="1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60396875002" createdVersion="3" refreshedVersion="8" minRefreshableVersion="3" recordCount="0" supportSubquery="1" supportAdvancedDrill="1" xr:uid="{9605CF9D-2141-4981-A26F-8E3B4744A746}">
  <cacheSource type="external" connectionId="20">
    <extLst>
      <ext xmlns:x14="http://schemas.microsoft.com/office/spreadsheetml/2009/9/main" uri="{F057638F-6D5F-4e77-A914-E7F072B9BCA8}">
        <x14:sourceConnection name="ThisWorkbookDataModel"/>
      </ext>
    </extLst>
  </cacheSource>
  <cacheFields count="0"/>
  <cacheHierarchies count="144">
    <cacheHierarchy uniqueName="[All Measure].[All Measure]" caption="All Measure" attribute="1" defaultMemberUniqueName="[All Measure].[All Measure].[All]" allUniqueName="[All Measure].[All Measure].[All]" dimensionUniqueName="[All Measure]" displayFolder="" count="0" memberValueDatatype="130" unbalanced="0"/>
    <cacheHierarchy uniqueName="[Dim_Attribute].[Attribute]" caption="Attribute" attribute="1" defaultMemberUniqueName="[Dim_Attribute].[Attribute].[All]" allUniqueName="[Dim_Attribute].[Attribute].[All]" dimensionUniqueName="[Dim_Attribute]" displayFolder="" count="0"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0" memberValueDatatype="130" unbalanced="0"/>
    <cacheHierarchy uniqueName="[Dim_Attribute].[Attribute_ID]" caption="Attribute_ID" attribute="1" defaultMemberUniqueName="[Dim_Attribute].[Attribute_ID].[All]" allUniqueName="[Dim_Attribute].[Attribute_ID].[All]" dimensionUniqueName="[Dim_Attribute]" displayFolder="" count="0" memberValueDatatype="20" unbalanced="0"/>
    <cacheHierarchy uniqueName="[Dim_Brand-1].[Brand]" caption="Brand" attribute="1" defaultMemberUniqueName="[Dim_Brand-1].[Brand].[All]" allUniqueName="[Dim_Brand-1].[Brand].[All]" dimensionUniqueName="[Dim_Brand-1]" displayFolder="" count="0" memberValueDatatype="130" unbalanced="0"/>
    <cacheHierarchy uniqueName="[Dim_Brand-1].[Brand_ID]" caption="Brand_ID" attribute="1" defaultMemberUniqueName="[Dim_Brand-1].[Brand_ID].[All]" allUniqueName="[Dim_Brand-1].[Brand_ID].[All]" dimensionUniqueName="[Dim_Brand-1]" displayFolder="" count="0" memberValueDatatype="20" unbalanced="0"/>
    <cacheHierarchy uniqueName="[Dim_Brand-1].[BrandType]" caption="BrandType" attribute="1" defaultMemberUniqueName="[Dim_Brand-1].[BrandType].[All]" allUniqueName="[Dim_Brand-1].[BrandType].[All]" dimensionUniqueName="[Dim_Brand-1]" displayFolder="" count="0" memberValueDatatype="130" unbalanced="0"/>
    <cacheHierarchy uniqueName="[Dim_City].[City]" caption="City" attribute="1" defaultMemberUniqueName="[Dim_City].[City].[All]" allUniqueName="[Dim_City].[City].[All]" dimensionUniqueName="[Dim_City]" displayFolder="" count="2" memberValueDatatype="130" unbalanced="0"/>
    <cacheHierarchy uniqueName="[Dim_City].[City_ID]" caption="City_ID" attribute="1" defaultMemberUniqueName="[Dim_City].[City_ID].[All]" allUniqueName="[Dim_City].[City_ID].[All]" dimensionUniqueName="[Dim_City]" displayFolder="" count="0" memberValueDatatype="20" unbalanced="0"/>
    <cacheHierarchy uniqueName="[Dim_City].[Region]" caption="Region" attribute="1" defaultMemberUniqueName="[Dim_City].[Region].[All]" allUniqueName="[Dim_City].[Region].[All]" dimensionUniqueName="[Dim_City]" displayFolder="" count="2" memberValueDatatype="130" unbalanced="0"/>
    <cacheHierarchy uniqueName="[Dim_Companion].[Companion#group]" caption="Companion#group" attribute="1" defaultMemberUniqueName="[Dim_Companion].[Companion#group].[All]" allUniqueName="[Dim_Companion].[Companion#group].[All]" dimensionUniqueName="[Dim_Companion]" displayFolder="" count="0" memberValueDatatype="130" unbalanced="0"/>
    <cacheHierarchy uniqueName="[Dim_Companion].[Companion_ID]" caption="Companion_ID" attribute="1" defaultMemberUniqueName="[Dim_Companion].[Companion_ID].[All]" allUniqueName="[Dim_Companion].[Companion_ID].[All]" dimensionUniqueName="[Dim_Companion]" displayFolder="" count="0" memberValueDatatype="20" unbalanced="0"/>
    <cacheHierarchy uniqueName="[Dim_Customer].[ID]" caption="ID" attribute="1" defaultMemberUniqueName="[Dim_Customer].[ID].[All]" allUniqueName="[Dim_Customer].[ID].[All]" dimensionUniqueName="[Dim_Customer]" displayFolder="" count="0" memberValueDatatype="2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Group_size]" caption="Group_size" attribute="1" defaultMemberUniqueName="[Dim_Customer].[Group_size].[All]" allUniqueName="[Dim_Customer].[Group_size].[All]" dimensionUniqueName="[Dim_Customer]" displayFolder="" count="0" memberValueDatatype="20" unbalanced="0"/>
    <cacheHierarchy uniqueName="[Dim_Customer].[Age]" caption="Age" attribute="1" defaultMemberUniqueName="[Dim_Customer].[Age].[All]" allUniqueName="[Dim_Customer].[Age].[All]" dimensionUniqueName="[Dim_Customer]" displayFolder="" count="0" memberValueDatatype="20" unbalanced="0"/>
    <cacheHierarchy uniqueName="[Dim_Customer].[MPI#Mean]" caption="MPI#Mean" attribute="1" defaultMemberUniqueName="[Dim_Customer].[MPI#Mean].[All]" allUniqueName="[Dim_Customer].[MPI#Mean].[All]" dimensionUniqueName="[Dim_Customer]" displayFolder="" count="0" memberValueDatatype="20" unbalanced="0"/>
    <cacheHierarchy uniqueName="[Dim_Customer].[TOM]" caption="TOM" attribute="1" defaultMemberUniqueName="[Dim_Customer].[TOM].[All]" allUniqueName="[Dim_Customer].[TOM].[All]" dimensionUniqueName="[Dim_Customer]" displayFolder="" count="0" memberValueDatatype="130" unbalanced="0"/>
    <cacheHierarchy uniqueName="[Dim_Customer].[BUMO]" caption="BUMO" attribute="1" defaultMemberUniqueName="[Dim_Customer].[BUMO].[All]" allUniqueName="[Dim_Customer].[BUMO].[All]" dimensionUniqueName="[Dim_Customer]" displayFolder="" count="0" memberValueDatatype="130" unbalanced="0"/>
    <cacheHierarchy uniqueName="[Dim_Customer].[BUMO_Previous]" caption="BUMO_Previous" attribute="1" defaultMemberUniqueName="[Dim_Customer].[BUMO_Previous].[All]" allUniqueName="[Dim_Customer].[BUMO_Previous].[All]" dimensionUniqueName="[Dim_Customer]" displayFolder="" count="0" memberValueDatatype="130" unbalanced="0"/>
    <cacheHierarchy uniqueName="[Dim_Customer].[MostFavourite]" caption="MostFavourite" attribute="1" defaultMemberUniqueName="[Dim_Customer].[MostFavourite].[All]" allUniqueName="[Dim_Customer].[MostFavourite].[All]" dimensionUniqueName="[Dim_Customer]" displayFolder="" count="0" memberValueDatatype="130" unbalanced="0"/>
    <cacheHierarchy uniqueName="[Dim_Customer].[Gender]" caption="Gender" attribute="1" defaultMemberUniqueName="[Dim_Customer].[Gender].[All]" allUniqueName="[Dim_Customer].[Gender].[All]" dimensionUniqueName="[Dim_Customer]" displayFolder="" count="0" memberValueDatatype="130" unbalanced="0"/>
    <cacheHierarchy uniqueName="[Dim_Customer].[MPI#detail]" caption="MPI#detail" attribute="1" defaultMemberUniqueName="[Dim_Customer].[MPI#detail].[All]" allUniqueName="[Dim_Customer].[MPI#detail].[All]" dimensionUniqueName="[Dim_Customer]" displayFolder="" count="0" memberValueDatatype="130" unbalanced="0"/>
    <cacheHierarchy uniqueName="[Dim_Customer].[Age#group]" caption="Age#group" attribute="1" defaultMemberUniqueName="[Dim_Customer].[Age#group].[All]" allUniqueName="[Dim_Customer].[Age#group].[All]" dimensionUniqueName="[Dim_Customer]" displayFolder="" count="0" memberValueDatatype="130" unbalanced="0"/>
    <cacheHierarchy uniqueName="[Dim_Customer].[Age#Group#2]" caption="Age#Group#2" attribute="1" defaultMemberUniqueName="[Dim_Customer].[Age#Group#2].[All]" allUniqueName="[Dim_Customer].[Age#Group#2].[All]" dimensionUniqueName="[Dim_Customer]" displayFolder="" count="0" memberValueDatatype="130" unbalanced="0"/>
    <cacheHierarchy uniqueName="[Dim_Customer].[MPI]" caption="MPI" attribute="1" defaultMemberUniqueName="[Dim_Customer].[MPI].[All]" allUniqueName="[Dim_Customer].[MPI].[All]" dimensionUniqueName="[Dim_Customer]" displayFolder="" count="0" memberValueDatatype="130" unbalanced="0"/>
    <cacheHierarchy uniqueName="[Dim_Customer].[Occupation]" caption="Occupation" attribute="1" defaultMemberUniqueName="[Dim_Customer].[Occupation].[All]" allUniqueName="[Dim_Customer].[Occupation].[All]" dimensionUniqueName="[Dim_Customer]" displayFolder="" count="0" memberValueDatatype="130" unbalanced="0"/>
    <cacheHierarchy uniqueName="[Dim_Customer].[Occupation#group]" caption="Occupation#group" attribute="1" defaultMemberUniqueName="[Dim_Customer].[Occupation#group].[All]" allUniqueName="[Dim_Customer].[Occupation#group].[All]" dimensionUniqueName="[Dim_Customer]" displayFolder="" count="0" memberValueDatatype="130" unbalanced="0"/>
    <cacheHierarchy uniqueName="[Dim_Customer].[Year]" caption="Year" attribute="1" defaultMemberUniqueName="[Dim_Customer].[Year].[All]" allUniqueName="[Dim_Customer].[Year].[All]" dimensionUniqueName="[Dim_Customer]" displayFolder="" count="0" memberValueDatatype="20" unbalanced="0"/>
    <cacheHierarchy uniqueName="[Dim_Customer].[Col]" caption="Col" attribute="1" defaultMemberUniqueName="[Dim_Customer].[Col].[All]" allUniqueName="[Dim_Customer].[Col].[All]" dimensionUniqueName="[Dim_Customer]" displayFolder="" count="0" memberValueDatatype="20" unbalanced="0"/>
    <cacheHierarchy uniqueName="[Dim_Dayofweek].[DayofWeek_ID]" caption="DayofWeek_ID" attribute="1" defaultMemberUniqueName="[Dim_Dayofweek].[DayofWeek_ID].[All]" allUniqueName="[Dim_Dayofweek].[DayofWeek_ID].[All]" dimensionUniqueName="[Dim_Dayofweek]" displayFolder="" count="0" memberValueDatatype="20" unbalanced="0"/>
    <cacheHierarchy uniqueName="[Dim_Dayofweek].[Dayofweek]" caption="Dayofweek" attribute="1" defaultMemberUniqueName="[Dim_Dayofweek].[Dayofweek].[All]" allUniqueName="[Dim_Dayofweek].[Dayofweek].[All]" dimensionUniqueName="[Dim_Dayofweek]" displayFolder="" count="0" memberValueDatatype="130" unbalanced="0"/>
    <cacheHierarchy uniqueName="[Dim_Dayofweek].[Weekday#end]" caption="Weekday#end" attribute="1" defaultMemberUniqueName="[Dim_Dayofweek].[Weekday#end].[All]" allUniqueName="[Dim_Dayofweek].[Weekday#end].[All]" dimensionUniqueName="[Dim_Dayofweek]" displayFolder="" count="0" memberValueDatatype="130" unbalanced="0"/>
    <cacheHierarchy uniqueName="[Dim_Daypart].[Daypart]" caption="Daypart" attribute="1" defaultMemberUniqueName="[Dim_Daypart].[Daypart].[All]" allUniqueName="[Dim_Daypart].[Daypart].[All]" dimensionUniqueName="[Dim_Daypart]" displayFolder="" count="0" memberValueDatatype="130" unbalanced="0"/>
    <cacheHierarchy uniqueName="[Dim_Daypart].[Daypart_ID]" caption="Daypart_ID" attribute="1" defaultMemberUniqueName="[Dim_Daypart].[Daypart_ID].[All]" allUniqueName="[Dim_Daypart].[Daypart_ID].[All]" dimensionUniqueName="[Dim_Daypart]" displayFolder="" count="0" memberValueDatatype="20" unbalanced="0"/>
    <cacheHierarchy uniqueName="[Dim_Needstate].[Needstate]" caption="Needstate" attribute="1" defaultMemberUniqueName="[Dim_Needstate].[Needstate].[All]" allUniqueName="[Dim_Needstate].[Needstate].[All]" dimensionUniqueName="[Dim_Needstate]" displayFolder="" count="0" memberValueDatatype="130" unbalanced="0"/>
    <cacheHierarchy uniqueName="[Dim_Needstate].[NeedstateGroup]" caption="NeedstateGroup" attribute="1" defaultMemberUniqueName="[Dim_Needstate].[NeedstateGroup].[All]" allUniqueName="[Dim_Needstate].[NeedstateGroup].[All]" dimensionUniqueName="[Dim_Needstate]" displayFolder="" count="0" memberValueDatatype="130" unbalanced="0"/>
    <cacheHierarchy uniqueName="[Dim_Needstate].[Needstate_ID]" caption="Needstate_ID" attribute="1" defaultMemberUniqueName="[Dim_Needstate].[Needstate_ID].[All]" allUniqueName="[Dim_Needstate].[Needstate_ID].[All]" dimensionUniqueName="[Dim_Needstate]" displayFolder="" count="0" memberValueDatatype="20" unbalanced="0"/>
    <cacheHierarchy uniqueName="[Dim_NPS].[NPS#P3M]" caption="NPS#P3M" attribute="1" defaultMemberUniqueName="[Dim_NPS].[NPS#P3M].[All]" allUniqueName="[Dim_NPS].[NPS#P3M].[All]" dimensionUniqueName="[Dim_NPS]" displayFolder="" count="0" memberValueDatatype="20" unbalanced="0"/>
    <cacheHierarchy uniqueName="[Dim_NPS].[NPS#P3M#Group]" caption="NPS#P3M#Group" attribute="1" defaultMemberUniqueName="[Dim_NPS].[NPS#P3M#Group].[All]" allUniqueName="[Dim_NPS].[NPS#P3M#Group].[All]" dimensionUniqueName="[Dim_NPS]" displayFolder="" count="0" memberValueDatatype="130" unbalanced="0"/>
    <cacheHierarchy uniqueName="[Dim_NPS].[NPS_ID]" caption="NPS_ID" attribute="1" defaultMemberUniqueName="[Dim_NPS].[NPS_ID].[All]" allUniqueName="[Dim_NPS].[NPS_ID].[All]" dimensionUniqueName="[Dim_NPS]" displayFolder="" count="0" memberValueDatatype="20" unbalanced="0"/>
    <cacheHierarchy uniqueName="[Dim_Segmentation].[Segmentation]" caption="Segmentation" attribute="1" defaultMemberUniqueName="[Dim_Segmentation].[Segmentation].[All]" allUniqueName="[Dim_Segmentation].[Segmentation].[All]" dimensionUniqueName="[Dim_Segmentation]" displayFolder="" count="0" memberValueDatatype="130" unbalanced="0"/>
    <cacheHierarchy uniqueName="[Dim_Segmentation].[Segmentation_ID]" caption="Segmentation_ID" attribute="1" defaultMemberUniqueName="[Dim_Segmentation].[Segmentation_ID].[All]" allUniqueName="[Dim_Segmentation].[Segmentation_ID].[All]" dimensionUniqueName="[Dim_Segmentation]" displayFolder="" count="0" memberValueDatatype="20" unbalanced="0"/>
    <cacheHierarchy uniqueName="[Dim_Year].[Year]" caption="Year" attribute="1" defaultMemberUniqueName="[Dim_Year].[Year].[All]" allUniqueName="[Dim_Year].[Year].[All]" dimensionUniqueName="[Dim_Year]" displayFolder="" count="0" memberValueDatatype="20" unbalanced="0"/>
    <cacheHierarchy uniqueName="[Fact_BrandHealth].[ID]" caption="ID" attribute="1" defaultMemberUniqueName="[Fact_BrandHealth].[ID].[All]" allUniqueName="[Fact_BrandHealth].[ID].[All]" dimensionUniqueName="[Fact_BrandHealth]" displayFolder="" count="0" memberValueDatatype="20" unbalanced="0"/>
    <cacheHierarchy uniqueName="[Fact_BrandHealth].[Year]" caption="Year" attribute="1" defaultMemberUniqueName="[Fact_BrandHealth].[Year].[All]" allUniqueName="[Fact_BrandHealth].[Year].[All]" dimensionUniqueName="[Fact_BrandHealth]" displayFolder="" count="0" memberValueDatatype="20" unbalanced="0"/>
    <cacheHierarchy uniqueName="[Fact_BrandHealth].[Spontaneous]" caption="Spontaneous" attribute="1" defaultMemberUniqueName="[Fact_BrandHealth].[Spontaneous].[All]" allUniqueName="[Fact_BrandHealth].[Spontaneous].[All]" dimensionUniqueName="[Fact_BrandHealth]" displayFolder="" count="0" memberValueDatatype="20" unbalanced="0"/>
    <cacheHierarchy uniqueName="[Fact_BrandHealth].[Awareness]" caption="Awareness" attribute="1" defaultMemberUniqueName="[Fact_BrandHealth].[Awareness].[All]" allUniqueName="[Fact_BrandHealth].[Awareness].[All]" dimensionUniqueName="[Fact_BrandHealth]" displayFolder="" count="0" memberValueDatatype="20" unbalanced="0"/>
    <cacheHierarchy uniqueName="[Fact_BrandHealth].[Trial]" caption="Trial" attribute="1" defaultMemberUniqueName="[Fact_BrandHealth].[Trial].[All]" allUniqueName="[Fact_BrandHealth].[Trial].[All]" dimensionUniqueName="[Fact_BrandHealth]" displayFolder="" count="0" memberValueDatatype="20" unbalanced="0"/>
    <cacheHierarchy uniqueName="[Fact_BrandHealth].[P3M]" caption="P3M" attribute="1" defaultMemberUniqueName="[Fact_BrandHealth].[P3M].[All]" allUniqueName="[Fact_BrandHealth].[P3M].[All]" dimensionUniqueName="[Fact_BrandHealth]" displayFolder="" count="0" memberValueDatatype="20" unbalanced="0"/>
    <cacheHierarchy uniqueName="[Fact_BrandHealth].[P1M]" caption="P1M" attribute="1" defaultMemberUniqueName="[Fact_BrandHealth].[P1M].[All]" allUniqueName="[Fact_BrandHealth].[P1M].[All]" dimensionUniqueName="[Fact_BrandHealth]" displayFolder="" count="0" memberValueDatatype="20" unbalanced="0"/>
    <cacheHierarchy uniqueName="[Fact_BrandHealth].[Comprehension]" caption="Comprehension" attribute="1" defaultMemberUniqueName="[Fact_BrandHealth].[Comprehension].[All]" allUniqueName="[Fact_BrandHealth].[Comprehension].[All]" dimensionUniqueName="[Fact_BrandHealth]" displayFolder="" count="0"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0" memberValueDatatype="20" unbalanced="0"/>
    <cacheHierarchy uniqueName="[Fact_BrandHealth].[Weekly]" caption="Weekly" attribute="1" defaultMemberUniqueName="[Fact_BrandHealth].[Weekly].[All]" allUniqueName="[Fact_BrandHealth].[Weekly].[All]" dimensionUniqueName="[Fact_BrandHealth]" displayFolder="" count="0" memberValueDatatype="20" unbalanced="0"/>
    <cacheHierarchy uniqueName="[Fact_BrandHealth].[Daily]" caption="Daily" attribute="1" defaultMemberUniqueName="[Fact_BrandHealth].[Daily].[All]" allUniqueName="[Fact_BrandHealth].[Daily].[All]" dimensionUniqueName="[Fact_BrandHealth]" displayFolder="" count="0" memberValueDatatype="20" unbalanced="0"/>
    <cacheHierarchy uniqueName="[Fact_BrandHealth].[Fre#visit]" caption="Fre#visit" attribute="1" defaultMemberUniqueName="[Fact_BrandHealth].[Fre#visit].[All]" allUniqueName="[Fact_BrandHealth].[Fre#visit].[All]" dimensionUniqueName="[Fact_BrandHealth]" displayFolder="" count="0" memberValueDatatype="20" unbalanced="0"/>
    <cacheHierarchy uniqueName="[Fact_BrandHealth].[PPA]" caption="PPA" attribute="1" defaultMemberUniqueName="[Fact_BrandHealth].[PPA].[All]" allUniqueName="[Fact_BrandHealth].[PPA].[All]" dimensionUniqueName="[Fact_BrandHealth]" displayFolder="" count="0" memberValueDatatype="20" unbalanced="0"/>
    <cacheHierarchy uniqueName="[Fact_BrandHealth].[Spending]" caption="Spending" attribute="1" defaultMemberUniqueName="[Fact_BrandHealth].[Spending].[All]" allUniqueName="[Fact_BrandHealth].[Spending].[All]" dimensionUniqueName="[Fact_BrandHealth]" displayFolder="" count="0" memberValueDatatype="20" unbalanced="0"/>
    <cacheHierarchy uniqueName="[Fact_BrandHealth].[BH_ID]" caption="BH_ID" attribute="1" defaultMemberUniqueName="[Fact_BrandHealth].[BH_ID].[All]" allUniqueName="[Fact_BrandHealth].[BH_ID].[All]" dimensionUniqueName="[Fact_BrandHealth]" displayFolder="" count="0" memberValueDatatype="20" unbalanced="0"/>
    <cacheHierarchy uniqueName="[Fact_BrandHealth].[Brand_ID]" caption="Brand_ID" attribute="1" defaultMemberUniqueName="[Fact_BrandHealth].[Brand_ID].[All]" allUniqueName="[Fact_BrandHealth].[Brand_ID].[All]" dimensionUniqueName="[Fact_BrandHealth]" displayFolder="" count="0" memberValueDatatype="20" unbalanced="0"/>
    <cacheHierarchy uniqueName="[Fact_BrandHealth].[City_ID]" caption="City_ID" attribute="1" defaultMemberUniqueName="[Fact_BrandHealth].[City_ID].[All]" allUniqueName="[Fact_BrandHealth].[City_ID].[All]" dimensionUniqueName="[Fact_BrandHealth]" displayFolder="" count="0"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0" memberValueDatatype="130" unbalanced="0"/>
    <cacheHierarchy uniqueName="[Fact_BrandHealth].[NPS_ID]" caption="NPS_ID" attribute="1" defaultMemberUniqueName="[Fact_BrandHealth].[NPS_ID].[All]" allUniqueName="[Fact_BrandHealth].[NPS_ID].[All]" dimensionUniqueName="[Fact_BrandHealth]" displayFolder="" count="0" memberValueDatatype="130" unbalanced="0"/>
    <cacheHierarchy uniqueName="[Fact_BrandImage2].[ID]" caption="ID" attribute="1" defaultMemberUniqueName="[Fact_BrandImage2].[ID].[All]" allUniqueName="[Fact_BrandImage2].[ID].[All]" dimensionUniqueName="[Fact_BrandImage2]" displayFolder="" count="0" memberValueDatatype="20" unbalanced="0"/>
    <cacheHierarchy uniqueName="[Fact_BrandImage2].[Year]" caption="Year" attribute="1" defaultMemberUniqueName="[Fact_BrandImage2].[Year].[All]" allUniqueName="[Fact_BrandImage2].[Year].[All]" dimensionUniqueName="[Fact_BrandImage2]" displayFolder="" count="0" memberValueDatatype="20" unbalanced="0"/>
    <cacheHierarchy uniqueName="[Fact_BrandImage2].[BI_ID]" caption="BI_ID" attribute="1" defaultMemberUniqueName="[Fact_BrandImage2].[BI_ID].[All]" allUniqueName="[Fact_BrandImage2].[BI_ID].[All]" dimensionUniqueName="[Fact_BrandImage2]" displayFolder="" count="0" memberValueDatatype="20" unbalanced="0"/>
    <cacheHierarchy uniqueName="[Fact_BrandImage2].[Awareness_ID]" caption="Awareness_ID" attribute="1" defaultMemberUniqueName="[Fact_BrandImage2].[Awareness_ID].[All]" allUniqueName="[Fact_BrandImage2].[Awareness_ID].[All]" dimensionUniqueName="[Fact_BrandImage2]" displayFolder="" count="0" memberValueDatatype="20" unbalanced="0"/>
    <cacheHierarchy uniqueName="[Fact_BrandImage2].[BrandImage_ID]" caption="BrandImage_ID" attribute="1" defaultMemberUniqueName="[Fact_BrandImage2].[BrandImage_ID].[All]" allUniqueName="[Fact_BrandImage2].[BrandImage_ID].[All]" dimensionUniqueName="[Fact_BrandImage2]" displayFolder="" count="0" memberValueDatatype="20" unbalanced="0"/>
    <cacheHierarchy uniqueName="[Fact_BrandImage2].[City_ID]" caption="City_ID" attribute="1" defaultMemberUniqueName="[Fact_BrandImage2].[City_ID].[All]" allUniqueName="[Fact_BrandImage2].[City_ID].[All]" dimensionUniqueName="[Fact_BrandImage2]" displayFolder="" count="0" memberValueDatatype="20" unbalanced="0"/>
    <cacheHierarchy uniqueName="[Fact_BrandImage2].[Attribute_ID]" caption="Attribute_ID" attribute="1" defaultMemberUniqueName="[Fact_BrandImage2].[Attribute_ID].[All]" allUniqueName="[Fact_BrandImage2].[Attribute_ID].[All]" dimensionUniqueName="[Fact_BrandImage2]" displayFolder="" count="0" memberValueDatatype="20" unbalanced="0"/>
    <cacheHierarchy uniqueName="[Fact_Companion].[ID]" caption="ID" attribute="1" defaultMemberUniqueName="[Fact_Companion].[ID].[All]" allUniqueName="[Fact_Companion].[ID].[All]" dimensionUniqueName="[Fact_Companion]" displayFolder="" count="0"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0" memberValueDatatype="20" unbalanced="0"/>
    <cacheHierarchy uniqueName="[Fact_Companion].[Companion_ID]" caption="Companion_ID" attribute="1" defaultMemberUniqueName="[Fact_Companion].[Companion_ID].[All]" allUniqueName="[Fact_Companion].[Companion_ID].[All]" dimensionUniqueName="[Fact_Companion]" displayFolder="" count="0" memberValueDatatype="20" unbalanced="0"/>
    <cacheHierarchy uniqueName="[Fact_Needstate].[ID]" caption="ID" attribute="1" defaultMemberUniqueName="[Fact_Needstate].[ID].[All]" allUniqueName="[Fact_Needstate].[ID].[All]" dimensionUniqueName="[Fact_Needstate]" displayFolder="" count="0"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0" memberValueDatatype="20" unbalanced="0"/>
    <cacheHierarchy uniqueName="[Fact_Needstate].[Needstate_ID]" caption="Needstate_ID" attribute="1" defaultMemberUniqueName="[Fact_Needstate].[Needstate_ID].[All]" allUniqueName="[Fact_Needstate].[Needstate_ID].[All]" dimensionUniqueName="[Fact_Needstate]" displayFolder="" count="0" memberValueDatatype="20" unbalanced="0"/>
    <cacheHierarchy uniqueName="[Fact_StoreCount].[No#]" caption="No#" attribute="1" defaultMemberUniqueName="[Fact_StoreCount].[No#].[All]" allUniqueName="[Fact_StoreCount].[No#].[All]" dimensionUniqueName="[Fact_StoreCount]" displayFolder="" count="0" memberValueDatatype="20" unbalanced="0"/>
    <cacheHierarchy uniqueName="[Fact_StoreCount].[Year]" caption="Year" attribute="1" defaultMemberUniqueName="[Fact_StoreCount].[Year].[All]" allUniqueName="[Fact_StoreCount].[Year].[All]" dimensionUniqueName="[Fact_StoreCount]" displayFolder="" count="0" memberValueDatatype="20" unbalanced="0"/>
    <cacheHierarchy uniqueName="[Fact_StoreCount].[StoreCount]" caption="StoreCount" attribute="1" defaultMemberUniqueName="[Fact_StoreCount].[StoreCount].[All]" allUniqueName="[Fact_StoreCount].[StoreCount].[All]" dimensionUniqueName="[Fact_StoreCount]" displayFolder="" count="0" memberValueDatatype="20" unbalanced="0"/>
    <cacheHierarchy uniqueName="[Fact_StoreCount].[City_ID]" caption="City_ID" attribute="1" defaultMemberUniqueName="[Fact_StoreCount].[City_ID].[All]" allUniqueName="[Fact_StoreCount].[City_ID].[All]" dimensionUniqueName="[Fact_StoreCount]" displayFolder="" count="0" memberValueDatatype="20" unbalanced="0"/>
    <cacheHierarchy uniqueName="[Fact_StoreCount].[Brand_ID]" caption="Brand_ID" attribute="1" defaultMemberUniqueName="[Fact_StoreCount].[Brand_ID].[All]" allUniqueName="[Fact_StoreCount].[Brand_ID].[All]" dimensionUniqueName="[Fact_StoreCount]" displayFolder="" count="0" memberValueDatatype="20" unbalanced="0"/>
    <cacheHierarchy uniqueName="[Fact_Visit_Dayofweek].[ID]" caption="ID" attribute="1" defaultMemberUniqueName="[Fact_Visit_Dayofweek].[ID].[All]" allUniqueName="[Fact_Visit_Dayofweek].[ID].[All]" dimensionUniqueName="[Fact_Visit_Dayofweek]" displayFolder="" count="0"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0"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0"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0" memberValueDatatype="20" unbalanced="0"/>
    <cacheHierarchy uniqueName="[Fact_Visit_Daypart].[ID]" caption="ID" attribute="1" defaultMemberUniqueName="[Fact_Visit_Daypart].[ID].[All]" allUniqueName="[Fact_Visit_Daypart].[ID].[All]" dimensionUniqueName="[Fact_Visit_Daypart]" displayFolder="" count="0"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0"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0" memberValueDatatype="20" unbalanced="0"/>
    <cacheHierarchy uniqueName="[Fact_Visit_Daypart].[Daypart_ID]" caption="Daypart_ID" attribute="1" defaultMemberUniqueName="[Fact_Visit_Daypart].[Daypart_ID].[All]" allUniqueName="[Fact_Visit_Daypart].[Daypart_ID].[All]" dimensionUniqueName="[Fact_Visit_Daypart]" displayFolder="" count="0" memberValueDatatype="20" unbalanced="0"/>
    <cacheHierarchy uniqueName="[Measures].[Awareness-&gt; Spontaneous]" caption="Awareness-&gt; Spontaneous" measure="1" displayFolder="" measureGroup="All Measure" count="0"/>
    <cacheHierarchy uniqueName="[Measures].[Awareness → Trial]" caption="Awareness → Trial" measure="1" displayFolder="" measureGroup="All Measure" count="0"/>
    <cacheHierarchy uniqueName="[Measures].[Trial → Recent Purchase]" caption="Trial → Recent Purchase" measure="1" displayFolder="" measureGroup="All Measure" count="0"/>
    <cacheHierarchy uniqueName="[Measures].[P3M → Current Purchase]" caption="P3M → Current Purchase" measure="1" displayFolder="" measureGroup="All Measure" count="0"/>
    <cacheHierarchy uniqueName="[Measures].[P1M → Brand Loyalty]" caption="P1M → Brand Loyalty" measure="1" displayFolder="" measureGroup="All Measure" count="0"/>
    <cacheHierarchy uniqueName="[Measures].[Awareness]" caption="Awareness" measure="1" displayFolder="" measureGroup="All Measure" count="0"/>
    <cacheHierarchy uniqueName="[Measures].[Sample]" caption="Sample" measure="1" displayFolder="" measureGroup="All Measure" count="0"/>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hidden="1">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hidden="1">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hidden="1">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hidden="1">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hidden="1">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hidden="1">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hidden="1">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hidden="1">
      <extLst>
        <ext xmlns:x15="http://schemas.microsoft.com/office/spreadsheetml/2010/11/main" uri="{B97F6D7D-B522-45F9-BDA1-12C45D357490}">
          <x15:cacheHierarchy aggregatedColumn="44"/>
        </ext>
      </extLst>
    </cacheHierarchy>
  </cacheHierarchies>
  <kpis count="0"/>
  <extLst>
    <ext xmlns:x14="http://schemas.microsoft.com/office/spreadsheetml/2009/9/main" uri="{725AE2AE-9491-48be-B2B4-4EB974FC3084}">
      <x14:pivotCacheDefinition slicerData="1" pivotCacheId="178711585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76114351855" createdVersion="5" refreshedVersion="8" minRefreshableVersion="3" recordCount="0" supportSubquery="1" supportAdvancedDrill="1" xr:uid="{77B5A360-EFBF-4C38-82EE-0D3680B98798}">
  <cacheSource type="external" connectionId="20"/>
  <cacheFields count="5">
    <cacheField name="[Measures].[Sum of Daily]" caption="Sum of Daily" numFmtId="0" hierarchy="126" level="32767"/>
    <cacheField name="[Dim_Brand-1].[Brand].[Brand]" caption="Brand" numFmtId="0" hierarchy="4" level="1">
      <sharedItems count="6">
        <s v="Cộng Cà Phê"/>
        <s v="Highlands Coffee"/>
        <s v="Phúc Long"/>
        <s v="Starbucks"/>
        <s v="The Coffee House"/>
        <s v="Trung Nguyên"/>
      </sharedItems>
    </cacheField>
    <cacheField name="[Measures].[Count of ID 2]" caption="Count of ID 2" numFmtId="0" hierarchy="143" level="32767"/>
    <cacheField name="[Dim_Brand-1].[BrandType].[BrandType]" caption="BrandType" numFmtId="0" hierarchy="6" level="1">
      <sharedItems containsSemiMixedTypes="0" containsNonDate="0" containsString="0"/>
    </cacheField>
    <cacheField name="[Dim_City].[Region].[Region]" caption="Region" numFmtId="0" hierarchy="9" level="1">
      <sharedItems containsSemiMixedTypes="0" containsNonDate="0" containsString="0"/>
    </cacheField>
  </cacheFields>
  <cacheHierarchies count="144">
    <cacheHierarchy uniqueName="[All Measure].[All Measure]" caption="All Measure" attribute="1" defaultMemberUniqueName="[All Measure].[All Measure].[All]" allUniqueName="[All Measure].[All Measure].[All]" dimensionUniqueName="[All Measure]" displayFolder="" count="0" memberValueDatatype="130" unbalanced="0"/>
    <cacheHierarchy uniqueName="[Dim_Attribute].[Attribute]" caption="Attribute" attribute="1" defaultMemberUniqueName="[Dim_Attribute].[Attribute].[All]" allUniqueName="[Dim_Attribute].[Attribute].[All]" dimensionUniqueName="[Dim_Attribute]" displayFolder="" count="0"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0" memberValueDatatype="130" unbalanced="0"/>
    <cacheHierarchy uniqueName="[Dim_Attribute].[Attribute_ID]" caption="Attribute_ID" attribute="1" defaultMemberUniqueName="[Dim_Attribute].[Attribute_ID].[All]" allUniqueName="[Dim_Attribute].[Attribute_ID].[All]" dimensionUniqueName="[Dim_Attribute]" displayFolder="" count="0" memberValueDatatype="20" unbalanced="0"/>
    <cacheHierarchy uniqueName="[Dim_Brand-1].[Brand]" caption="Brand" attribute="1" defaultMemberUniqueName="[Dim_Brand-1].[Brand].[All]" allUniqueName="[Dim_Brand-1].[Brand].[All]" dimensionUniqueName="[Dim_Brand-1]" displayFolder="" count="2" memberValueDatatype="130" unbalanced="0">
      <fieldsUsage count="2">
        <fieldUsage x="-1"/>
        <fieldUsage x="1"/>
      </fieldsUsage>
    </cacheHierarchy>
    <cacheHierarchy uniqueName="[Dim_Brand-1].[Brand_ID]" caption="Brand_ID" attribute="1" defaultMemberUniqueName="[Dim_Brand-1].[Brand_ID].[All]" allUniqueName="[Dim_Brand-1].[Brand_ID].[All]" dimensionUniqueName="[Dim_Brand-1]" displayFolder="" count="0" memberValueDatatype="20" unbalanced="0"/>
    <cacheHierarchy uniqueName="[Dim_Brand-1].[BrandType]" caption="BrandType" attribute="1" defaultMemberUniqueName="[Dim_Brand-1].[BrandType].[All]" allUniqueName="[Dim_Brand-1].[BrandType].[All]" dimensionUniqueName="[Dim_Brand-1]" displayFolder="" count="2" memberValueDatatype="130" unbalanced="0">
      <fieldsUsage count="2">
        <fieldUsage x="-1"/>
        <fieldUsage x="3"/>
      </fieldsUsage>
    </cacheHierarchy>
    <cacheHierarchy uniqueName="[Dim_City].[City]" caption="City" attribute="1" defaultMemberUniqueName="[Dim_City].[City].[All]" allUniqueName="[Dim_City].[City].[All]" dimensionUniqueName="[Dim_City]" displayFolder="" count="0" memberValueDatatype="130" unbalanced="0"/>
    <cacheHierarchy uniqueName="[Dim_City].[City_ID]" caption="City_ID" attribute="1" defaultMemberUniqueName="[Dim_City].[City_ID].[All]" allUniqueName="[Dim_City].[City_ID].[All]" dimensionUniqueName="[Dim_City]" displayFolder="" count="0" memberValueDatatype="20" unbalanced="0"/>
    <cacheHierarchy uniqueName="[Dim_City].[Region]" caption="Region" attribute="1" defaultMemberUniqueName="[Dim_City].[Region].[All]" allUniqueName="[Dim_City].[Region].[All]" dimensionUniqueName="[Dim_City]" displayFolder="" count="2" memberValueDatatype="130" unbalanced="0">
      <fieldsUsage count="2">
        <fieldUsage x="-1"/>
        <fieldUsage x="4"/>
      </fieldsUsage>
    </cacheHierarchy>
    <cacheHierarchy uniqueName="[Dim_Companion].[Companion#group]" caption="Companion#group" attribute="1" defaultMemberUniqueName="[Dim_Companion].[Companion#group].[All]" allUniqueName="[Dim_Companion].[Companion#group].[All]" dimensionUniqueName="[Dim_Companion]" displayFolder="" count="0" memberValueDatatype="130" unbalanced="0"/>
    <cacheHierarchy uniqueName="[Dim_Companion].[Companion_ID]" caption="Companion_ID" attribute="1" defaultMemberUniqueName="[Dim_Companion].[Companion_ID].[All]" allUniqueName="[Dim_Companion].[Companion_ID].[All]" dimensionUniqueName="[Dim_Companion]" displayFolder="" count="0" memberValueDatatype="20" unbalanced="0"/>
    <cacheHierarchy uniqueName="[Dim_Customer].[ID]" caption="ID" attribute="1" defaultMemberUniqueName="[Dim_Customer].[ID].[All]" allUniqueName="[Dim_Customer].[ID].[All]" dimensionUniqueName="[Dim_Customer]" displayFolder="" count="0" memberValueDatatype="2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Group_size]" caption="Group_size" attribute="1" defaultMemberUniqueName="[Dim_Customer].[Group_size].[All]" allUniqueName="[Dim_Customer].[Group_size].[All]" dimensionUniqueName="[Dim_Customer]" displayFolder="" count="0" memberValueDatatype="20" unbalanced="0"/>
    <cacheHierarchy uniqueName="[Dim_Customer].[Age]" caption="Age" attribute="1" defaultMemberUniqueName="[Dim_Customer].[Age].[All]" allUniqueName="[Dim_Customer].[Age].[All]" dimensionUniqueName="[Dim_Customer]" displayFolder="" count="0" memberValueDatatype="20" unbalanced="0"/>
    <cacheHierarchy uniqueName="[Dim_Customer].[MPI#Mean]" caption="MPI#Mean" attribute="1" defaultMemberUniqueName="[Dim_Customer].[MPI#Mean].[All]" allUniqueName="[Dim_Customer].[MPI#Mean].[All]" dimensionUniqueName="[Dim_Customer]" displayFolder="" count="0" memberValueDatatype="20" unbalanced="0"/>
    <cacheHierarchy uniqueName="[Dim_Customer].[TOM]" caption="TOM" attribute="1" defaultMemberUniqueName="[Dim_Customer].[TOM].[All]" allUniqueName="[Dim_Customer].[TOM].[All]" dimensionUniqueName="[Dim_Customer]" displayFolder="" count="0" memberValueDatatype="130" unbalanced="0"/>
    <cacheHierarchy uniqueName="[Dim_Customer].[BUMO]" caption="BUMO" attribute="1" defaultMemberUniqueName="[Dim_Customer].[BUMO].[All]" allUniqueName="[Dim_Customer].[BUMO].[All]" dimensionUniqueName="[Dim_Customer]" displayFolder="" count="0" memberValueDatatype="130" unbalanced="0"/>
    <cacheHierarchy uniqueName="[Dim_Customer].[BUMO_Previous]" caption="BUMO_Previous" attribute="1" defaultMemberUniqueName="[Dim_Customer].[BUMO_Previous].[All]" allUniqueName="[Dim_Customer].[BUMO_Previous].[All]" dimensionUniqueName="[Dim_Customer]" displayFolder="" count="0" memberValueDatatype="130" unbalanced="0"/>
    <cacheHierarchy uniqueName="[Dim_Customer].[MostFavourite]" caption="MostFavourite" attribute="1" defaultMemberUniqueName="[Dim_Customer].[MostFavourite].[All]" allUniqueName="[Dim_Customer].[MostFavourite].[All]" dimensionUniqueName="[Dim_Customer]" displayFolder="" count="0" memberValueDatatype="130" unbalanced="0"/>
    <cacheHierarchy uniqueName="[Dim_Customer].[Gender]" caption="Gender" attribute="1" defaultMemberUniqueName="[Dim_Customer].[Gender].[All]" allUniqueName="[Dim_Customer].[Gender].[All]" dimensionUniqueName="[Dim_Customer]" displayFolder="" count="0" memberValueDatatype="130" unbalanced="0"/>
    <cacheHierarchy uniqueName="[Dim_Customer].[MPI#detail]" caption="MPI#detail" attribute="1" defaultMemberUniqueName="[Dim_Customer].[MPI#detail].[All]" allUniqueName="[Dim_Customer].[MPI#detail].[All]" dimensionUniqueName="[Dim_Customer]" displayFolder="" count="0" memberValueDatatype="130" unbalanced="0"/>
    <cacheHierarchy uniqueName="[Dim_Customer].[Age#group]" caption="Age#group" attribute="1" defaultMemberUniqueName="[Dim_Customer].[Age#group].[All]" allUniqueName="[Dim_Customer].[Age#group].[All]" dimensionUniqueName="[Dim_Customer]" displayFolder="" count="0" memberValueDatatype="130" unbalanced="0"/>
    <cacheHierarchy uniqueName="[Dim_Customer].[Age#Group#2]" caption="Age#Group#2" attribute="1" defaultMemberUniqueName="[Dim_Customer].[Age#Group#2].[All]" allUniqueName="[Dim_Customer].[Age#Group#2].[All]" dimensionUniqueName="[Dim_Customer]" displayFolder="" count="0" memberValueDatatype="130" unbalanced="0"/>
    <cacheHierarchy uniqueName="[Dim_Customer].[MPI]" caption="MPI" attribute="1" defaultMemberUniqueName="[Dim_Customer].[MPI].[All]" allUniqueName="[Dim_Customer].[MPI].[All]" dimensionUniqueName="[Dim_Customer]" displayFolder="" count="0" memberValueDatatype="130" unbalanced="0"/>
    <cacheHierarchy uniqueName="[Dim_Customer].[Occupation]" caption="Occupation" attribute="1" defaultMemberUniqueName="[Dim_Customer].[Occupation].[All]" allUniqueName="[Dim_Customer].[Occupation].[All]" dimensionUniqueName="[Dim_Customer]" displayFolder="" count="0" memberValueDatatype="130" unbalanced="0"/>
    <cacheHierarchy uniqueName="[Dim_Customer].[Occupation#group]" caption="Occupation#group" attribute="1" defaultMemberUniqueName="[Dim_Customer].[Occupation#group].[All]" allUniqueName="[Dim_Customer].[Occupation#group].[All]" dimensionUniqueName="[Dim_Customer]" displayFolder="" count="0" memberValueDatatype="130" unbalanced="0"/>
    <cacheHierarchy uniqueName="[Dim_Customer].[Year]" caption="Year" attribute="1" defaultMemberUniqueName="[Dim_Customer].[Year].[All]" allUniqueName="[Dim_Customer].[Year].[All]" dimensionUniqueName="[Dim_Customer]" displayFolder="" count="0" memberValueDatatype="20" unbalanced="0"/>
    <cacheHierarchy uniqueName="[Dim_Customer].[Col]" caption="Col" attribute="1" defaultMemberUniqueName="[Dim_Customer].[Col].[All]" allUniqueName="[Dim_Customer].[Col].[All]" dimensionUniqueName="[Dim_Customer]" displayFolder="" count="0" memberValueDatatype="20" unbalanced="0"/>
    <cacheHierarchy uniqueName="[Dim_Dayofweek].[DayofWeek_ID]" caption="DayofWeek_ID" attribute="1" defaultMemberUniqueName="[Dim_Dayofweek].[DayofWeek_ID].[All]" allUniqueName="[Dim_Dayofweek].[DayofWeek_ID].[All]" dimensionUniqueName="[Dim_Dayofweek]" displayFolder="" count="0" memberValueDatatype="20" unbalanced="0"/>
    <cacheHierarchy uniqueName="[Dim_Dayofweek].[Dayofweek]" caption="Dayofweek" attribute="1" defaultMemberUniqueName="[Dim_Dayofweek].[Dayofweek].[All]" allUniqueName="[Dim_Dayofweek].[Dayofweek].[All]" dimensionUniqueName="[Dim_Dayofweek]" displayFolder="" count="0" memberValueDatatype="130" unbalanced="0"/>
    <cacheHierarchy uniqueName="[Dim_Dayofweek].[Weekday#end]" caption="Weekday#end" attribute="1" defaultMemberUniqueName="[Dim_Dayofweek].[Weekday#end].[All]" allUniqueName="[Dim_Dayofweek].[Weekday#end].[All]" dimensionUniqueName="[Dim_Dayofweek]" displayFolder="" count="0" memberValueDatatype="130" unbalanced="0"/>
    <cacheHierarchy uniqueName="[Dim_Daypart].[Daypart]" caption="Daypart" attribute="1" defaultMemberUniqueName="[Dim_Daypart].[Daypart].[All]" allUniqueName="[Dim_Daypart].[Daypart].[All]" dimensionUniqueName="[Dim_Daypart]" displayFolder="" count="0" memberValueDatatype="130" unbalanced="0"/>
    <cacheHierarchy uniqueName="[Dim_Daypart].[Daypart_ID]" caption="Daypart_ID" attribute="1" defaultMemberUniqueName="[Dim_Daypart].[Daypart_ID].[All]" allUniqueName="[Dim_Daypart].[Daypart_ID].[All]" dimensionUniqueName="[Dim_Daypart]" displayFolder="" count="0" memberValueDatatype="20" unbalanced="0"/>
    <cacheHierarchy uniqueName="[Dim_Needstate].[Needstate]" caption="Needstate" attribute="1" defaultMemberUniqueName="[Dim_Needstate].[Needstate].[All]" allUniqueName="[Dim_Needstate].[Needstate].[All]" dimensionUniqueName="[Dim_Needstate]" displayFolder="" count="0" memberValueDatatype="130" unbalanced="0"/>
    <cacheHierarchy uniqueName="[Dim_Needstate].[NeedstateGroup]" caption="NeedstateGroup" attribute="1" defaultMemberUniqueName="[Dim_Needstate].[NeedstateGroup].[All]" allUniqueName="[Dim_Needstate].[NeedstateGroup].[All]" dimensionUniqueName="[Dim_Needstate]" displayFolder="" count="0" memberValueDatatype="130" unbalanced="0"/>
    <cacheHierarchy uniqueName="[Dim_Needstate].[Needstate_ID]" caption="Needstate_ID" attribute="1" defaultMemberUniqueName="[Dim_Needstate].[Needstate_ID].[All]" allUniqueName="[Dim_Needstate].[Needstate_ID].[All]" dimensionUniqueName="[Dim_Needstate]" displayFolder="" count="0" memberValueDatatype="20" unbalanced="0"/>
    <cacheHierarchy uniqueName="[Dim_NPS].[NPS#P3M]" caption="NPS#P3M" attribute="1" defaultMemberUniqueName="[Dim_NPS].[NPS#P3M].[All]" allUniqueName="[Dim_NPS].[NPS#P3M].[All]" dimensionUniqueName="[Dim_NPS]" displayFolder="" count="0" memberValueDatatype="20" unbalanced="0"/>
    <cacheHierarchy uniqueName="[Dim_NPS].[NPS#P3M#Group]" caption="NPS#P3M#Group" attribute="1" defaultMemberUniqueName="[Dim_NPS].[NPS#P3M#Group].[All]" allUniqueName="[Dim_NPS].[NPS#P3M#Group].[All]" dimensionUniqueName="[Dim_NPS]" displayFolder="" count="0" memberValueDatatype="130" unbalanced="0"/>
    <cacheHierarchy uniqueName="[Dim_NPS].[NPS_ID]" caption="NPS_ID" attribute="1" defaultMemberUniqueName="[Dim_NPS].[NPS_ID].[All]" allUniqueName="[Dim_NPS].[NPS_ID].[All]" dimensionUniqueName="[Dim_NPS]" displayFolder="" count="0" memberValueDatatype="20" unbalanced="0"/>
    <cacheHierarchy uniqueName="[Dim_Segmentation].[Segmentation]" caption="Segmentation" attribute="1" defaultMemberUniqueName="[Dim_Segmentation].[Segmentation].[All]" allUniqueName="[Dim_Segmentation].[Segmentation].[All]" dimensionUniqueName="[Dim_Segmentation]" displayFolder="" count="0" memberValueDatatype="130" unbalanced="0"/>
    <cacheHierarchy uniqueName="[Dim_Segmentation].[Segmentation_ID]" caption="Segmentation_ID" attribute="1" defaultMemberUniqueName="[Dim_Segmentation].[Segmentation_ID].[All]" allUniqueName="[Dim_Segmentation].[Segmentation_ID].[All]" dimensionUniqueName="[Dim_Segmentation]" displayFolder="" count="0" memberValueDatatype="20" unbalanced="0"/>
    <cacheHierarchy uniqueName="[Dim_Year].[Year]" caption="Year" attribute="1" defaultMemberUniqueName="[Dim_Year].[Year].[All]" allUniqueName="[Dim_Year].[Year].[All]" dimensionUniqueName="[Dim_Year]" displayFolder="" count="0" memberValueDatatype="20" unbalanced="0"/>
    <cacheHierarchy uniqueName="[Fact_BrandHealth].[ID]" caption="ID" attribute="1" defaultMemberUniqueName="[Fact_BrandHealth].[ID].[All]" allUniqueName="[Fact_BrandHealth].[ID].[All]" dimensionUniqueName="[Fact_BrandHealth]" displayFolder="" count="0" memberValueDatatype="20" unbalanced="0"/>
    <cacheHierarchy uniqueName="[Fact_BrandHealth].[Year]" caption="Year" attribute="1" defaultMemberUniqueName="[Fact_BrandHealth].[Year].[All]" allUniqueName="[Fact_BrandHealth].[Year].[All]" dimensionUniqueName="[Fact_BrandHealth]" displayFolder="" count="2" memberValueDatatype="20" unbalanced="0"/>
    <cacheHierarchy uniqueName="[Fact_BrandHealth].[Spontaneous]" caption="Spontaneous" attribute="1" defaultMemberUniqueName="[Fact_BrandHealth].[Spontaneous].[All]" allUniqueName="[Fact_BrandHealth].[Spontaneous].[All]" dimensionUniqueName="[Fact_BrandHealth]" displayFolder="" count="0" memberValueDatatype="20" unbalanced="0"/>
    <cacheHierarchy uniqueName="[Fact_BrandHealth].[Awareness]" caption="Awareness" attribute="1" defaultMemberUniqueName="[Fact_BrandHealth].[Awareness].[All]" allUniqueName="[Fact_BrandHealth].[Awareness].[All]" dimensionUniqueName="[Fact_BrandHealth]" displayFolder="" count="0" memberValueDatatype="20" unbalanced="0"/>
    <cacheHierarchy uniqueName="[Fact_BrandHealth].[Trial]" caption="Trial" attribute="1" defaultMemberUniqueName="[Fact_BrandHealth].[Trial].[All]" allUniqueName="[Fact_BrandHealth].[Trial].[All]" dimensionUniqueName="[Fact_BrandHealth]" displayFolder="" count="0" memberValueDatatype="20" unbalanced="0"/>
    <cacheHierarchy uniqueName="[Fact_BrandHealth].[P3M]" caption="P3M" attribute="1" defaultMemberUniqueName="[Fact_BrandHealth].[P3M].[All]" allUniqueName="[Fact_BrandHealth].[P3M].[All]" dimensionUniqueName="[Fact_BrandHealth]" displayFolder="" count="0" memberValueDatatype="20" unbalanced="0"/>
    <cacheHierarchy uniqueName="[Fact_BrandHealth].[P1M]" caption="P1M" attribute="1" defaultMemberUniqueName="[Fact_BrandHealth].[P1M].[All]" allUniqueName="[Fact_BrandHealth].[P1M].[All]" dimensionUniqueName="[Fact_BrandHealth]" displayFolder="" count="0" memberValueDatatype="20" unbalanced="0"/>
    <cacheHierarchy uniqueName="[Fact_BrandHealth].[Comprehension]" caption="Comprehension" attribute="1" defaultMemberUniqueName="[Fact_BrandHealth].[Comprehension].[All]" allUniqueName="[Fact_BrandHealth].[Comprehension].[All]" dimensionUniqueName="[Fact_BrandHealth]" displayFolder="" count="0"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0" memberValueDatatype="20" unbalanced="0"/>
    <cacheHierarchy uniqueName="[Fact_BrandHealth].[Weekly]" caption="Weekly" attribute="1" defaultMemberUniqueName="[Fact_BrandHealth].[Weekly].[All]" allUniqueName="[Fact_BrandHealth].[Weekly].[All]" dimensionUniqueName="[Fact_BrandHealth]" displayFolder="" count="0" memberValueDatatype="20" unbalanced="0"/>
    <cacheHierarchy uniqueName="[Fact_BrandHealth].[Daily]" caption="Daily" attribute="1" defaultMemberUniqueName="[Fact_BrandHealth].[Daily].[All]" allUniqueName="[Fact_BrandHealth].[Daily].[All]" dimensionUniqueName="[Fact_BrandHealth]" displayFolder="" count="0" memberValueDatatype="20" unbalanced="0"/>
    <cacheHierarchy uniqueName="[Fact_BrandHealth].[Fre#visit]" caption="Fre#visit" attribute="1" defaultMemberUniqueName="[Fact_BrandHealth].[Fre#visit].[All]" allUniqueName="[Fact_BrandHealth].[Fre#visit].[All]" dimensionUniqueName="[Fact_BrandHealth]" displayFolder="" count="0" memberValueDatatype="20" unbalanced="0"/>
    <cacheHierarchy uniqueName="[Fact_BrandHealth].[PPA]" caption="PPA" attribute="1" defaultMemberUniqueName="[Fact_BrandHealth].[PPA].[All]" allUniqueName="[Fact_BrandHealth].[PPA].[All]" dimensionUniqueName="[Fact_BrandHealth]" displayFolder="" count="0" memberValueDatatype="20" unbalanced="0"/>
    <cacheHierarchy uniqueName="[Fact_BrandHealth].[Spending]" caption="Spending" attribute="1" defaultMemberUniqueName="[Fact_BrandHealth].[Spending].[All]" allUniqueName="[Fact_BrandHealth].[Spending].[All]" dimensionUniqueName="[Fact_BrandHealth]" displayFolder="" count="0" memberValueDatatype="20" unbalanced="0"/>
    <cacheHierarchy uniqueName="[Fact_BrandHealth].[BH_ID]" caption="BH_ID" attribute="1" defaultMemberUniqueName="[Fact_BrandHealth].[BH_ID].[All]" allUniqueName="[Fact_BrandHealth].[BH_ID].[All]" dimensionUniqueName="[Fact_BrandHealth]" displayFolder="" count="0" memberValueDatatype="20" unbalanced="0"/>
    <cacheHierarchy uniqueName="[Fact_BrandHealth].[Brand_ID]" caption="Brand_ID" attribute="1" defaultMemberUniqueName="[Fact_BrandHealth].[Brand_ID].[All]" allUniqueName="[Fact_BrandHealth].[Brand_ID].[All]" dimensionUniqueName="[Fact_BrandHealth]" displayFolder="" count="0" memberValueDatatype="20" unbalanced="0"/>
    <cacheHierarchy uniqueName="[Fact_BrandHealth].[City_ID]" caption="City_ID" attribute="1" defaultMemberUniqueName="[Fact_BrandHealth].[City_ID].[All]" allUniqueName="[Fact_BrandHealth].[City_ID].[All]" dimensionUniqueName="[Fact_BrandHealth]" displayFolder="" count="0"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0" memberValueDatatype="130" unbalanced="0"/>
    <cacheHierarchy uniqueName="[Fact_BrandHealth].[NPS_ID]" caption="NPS_ID" attribute="1" defaultMemberUniqueName="[Fact_BrandHealth].[NPS_ID].[All]" allUniqueName="[Fact_BrandHealth].[NPS_ID].[All]" dimensionUniqueName="[Fact_BrandHealth]" displayFolder="" count="0" memberValueDatatype="130" unbalanced="0"/>
    <cacheHierarchy uniqueName="[Fact_BrandImage2].[ID]" caption="ID" attribute="1" defaultMemberUniqueName="[Fact_BrandImage2].[ID].[All]" allUniqueName="[Fact_BrandImage2].[ID].[All]" dimensionUniqueName="[Fact_BrandImage2]" displayFolder="" count="0" memberValueDatatype="20" unbalanced="0"/>
    <cacheHierarchy uniqueName="[Fact_BrandImage2].[Year]" caption="Year" attribute="1" defaultMemberUniqueName="[Fact_BrandImage2].[Year].[All]" allUniqueName="[Fact_BrandImage2].[Year].[All]" dimensionUniqueName="[Fact_BrandImage2]" displayFolder="" count="0" memberValueDatatype="20" unbalanced="0"/>
    <cacheHierarchy uniqueName="[Fact_BrandImage2].[BI_ID]" caption="BI_ID" attribute="1" defaultMemberUniqueName="[Fact_BrandImage2].[BI_ID].[All]" allUniqueName="[Fact_BrandImage2].[BI_ID].[All]" dimensionUniqueName="[Fact_BrandImage2]" displayFolder="" count="0" memberValueDatatype="20" unbalanced="0"/>
    <cacheHierarchy uniqueName="[Fact_BrandImage2].[Awareness_ID]" caption="Awareness_ID" attribute="1" defaultMemberUniqueName="[Fact_BrandImage2].[Awareness_ID].[All]" allUniqueName="[Fact_BrandImage2].[Awareness_ID].[All]" dimensionUniqueName="[Fact_BrandImage2]" displayFolder="" count="0" memberValueDatatype="20" unbalanced="0"/>
    <cacheHierarchy uniqueName="[Fact_BrandImage2].[BrandImage_ID]" caption="BrandImage_ID" attribute="1" defaultMemberUniqueName="[Fact_BrandImage2].[BrandImage_ID].[All]" allUniqueName="[Fact_BrandImage2].[BrandImage_ID].[All]" dimensionUniqueName="[Fact_BrandImage2]" displayFolder="" count="0" memberValueDatatype="20" unbalanced="0"/>
    <cacheHierarchy uniqueName="[Fact_BrandImage2].[City_ID]" caption="City_ID" attribute="1" defaultMemberUniqueName="[Fact_BrandImage2].[City_ID].[All]" allUniqueName="[Fact_BrandImage2].[City_ID].[All]" dimensionUniqueName="[Fact_BrandImage2]" displayFolder="" count="0" memberValueDatatype="20" unbalanced="0"/>
    <cacheHierarchy uniqueName="[Fact_BrandImage2].[Attribute_ID]" caption="Attribute_ID" attribute="1" defaultMemberUniqueName="[Fact_BrandImage2].[Attribute_ID].[All]" allUniqueName="[Fact_BrandImage2].[Attribute_ID].[All]" dimensionUniqueName="[Fact_BrandImage2]" displayFolder="" count="0" memberValueDatatype="20" unbalanced="0"/>
    <cacheHierarchy uniqueName="[Fact_Companion].[ID]" caption="ID" attribute="1" defaultMemberUniqueName="[Fact_Companion].[ID].[All]" allUniqueName="[Fact_Companion].[ID].[All]" dimensionUniqueName="[Fact_Companion]" displayFolder="" count="0"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0" memberValueDatatype="20" unbalanced="0"/>
    <cacheHierarchy uniqueName="[Fact_Companion].[Companion_ID]" caption="Companion_ID" attribute="1" defaultMemberUniqueName="[Fact_Companion].[Companion_ID].[All]" allUniqueName="[Fact_Companion].[Companion_ID].[All]" dimensionUniqueName="[Fact_Companion]" displayFolder="" count="0" memberValueDatatype="20" unbalanced="0"/>
    <cacheHierarchy uniqueName="[Fact_Needstate].[ID]" caption="ID" attribute="1" defaultMemberUniqueName="[Fact_Needstate].[ID].[All]" allUniqueName="[Fact_Needstate].[ID].[All]" dimensionUniqueName="[Fact_Needstate]" displayFolder="" count="0"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0" memberValueDatatype="20" unbalanced="0"/>
    <cacheHierarchy uniqueName="[Fact_Needstate].[Needstate_ID]" caption="Needstate_ID" attribute="1" defaultMemberUniqueName="[Fact_Needstate].[Needstate_ID].[All]" allUniqueName="[Fact_Needstate].[Needstate_ID].[All]" dimensionUniqueName="[Fact_Needstate]" displayFolder="" count="0" memberValueDatatype="20" unbalanced="0"/>
    <cacheHierarchy uniqueName="[Fact_StoreCount].[No#]" caption="No#" attribute="1" defaultMemberUniqueName="[Fact_StoreCount].[No#].[All]" allUniqueName="[Fact_StoreCount].[No#].[All]" dimensionUniqueName="[Fact_StoreCount]" displayFolder="" count="0" memberValueDatatype="20" unbalanced="0"/>
    <cacheHierarchy uniqueName="[Fact_StoreCount].[Year]" caption="Year" attribute="1" defaultMemberUniqueName="[Fact_StoreCount].[Year].[All]" allUniqueName="[Fact_StoreCount].[Year].[All]" dimensionUniqueName="[Fact_StoreCount]" displayFolder="" count="0" memberValueDatatype="20" unbalanced="0"/>
    <cacheHierarchy uniqueName="[Fact_StoreCount].[StoreCount]" caption="StoreCount" attribute="1" defaultMemberUniqueName="[Fact_StoreCount].[StoreCount].[All]" allUniqueName="[Fact_StoreCount].[StoreCount].[All]" dimensionUniqueName="[Fact_StoreCount]" displayFolder="" count="0" memberValueDatatype="20" unbalanced="0"/>
    <cacheHierarchy uniqueName="[Fact_StoreCount].[City_ID]" caption="City_ID" attribute="1" defaultMemberUniqueName="[Fact_StoreCount].[City_ID].[All]" allUniqueName="[Fact_StoreCount].[City_ID].[All]" dimensionUniqueName="[Fact_StoreCount]" displayFolder="" count="0" memberValueDatatype="20" unbalanced="0"/>
    <cacheHierarchy uniqueName="[Fact_StoreCount].[Brand_ID]" caption="Brand_ID" attribute="1" defaultMemberUniqueName="[Fact_StoreCount].[Brand_ID].[All]" allUniqueName="[Fact_StoreCount].[Brand_ID].[All]" dimensionUniqueName="[Fact_StoreCount]" displayFolder="" count="0" memberValueDatatype="20" unbalanced="0"/>
    <cacheHierarchy uniqueName="[Fact_Visit_Dayofweek].[ID]" caption="ID" attribute="1" defaultMemberUniqueName="[Fact_Visit_Dayofweek].[ID].[All]" allUniqueName="[Fact_Visit_Dayofweek].[ID].[All]" dimensionUniqueName="[Fact_Visit_Dayofweek]" displayFolder="" count="0"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0"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0"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0" memberValueDatatype="20" unbalanced="0"/>
    <cacheHierarchy uniqueName="[Fact_Visit_Daypart].[ID]" caption="ID" attribute="1" defaultMemberUniqueName="[Fact_Visit_Daypart].[ID].[All]" allUniqueName="[Fact_Visit_Daypart].[ID].[All]" dimensionUniqueName="[Fact_Visit_Daypart]" displayFolder="" count="0"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0"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0" memberValueDatatype="20" unbalanced="0"/>
    <cacheHierarchy uniqueName="[Fact_Visit_Daypart].[Daypart_ID]" caption="Daypart_ID" attribute="1" defaultMemberUniqueName="[Fact_Visit_Daypart].[Daypart_ID].[All]" allUniqueName="[Fact_Visit_Daypart].[Daypart_ID].[All]" dimensionUniqueName="[Fact_Visit_Daypart]" displayFolder="" count="0" memberValueDatatype="20" unbalanced="0"/>
    <cacheHierarchy uniqueName="[Measures].[Awareness-&gt; Spontaneous]" caption="Awareness-&gt; Spontaneous" measure="1" displayFolder="" measureGroup="All Measure" count="0"/>
    <cacheHierarchy uniqueName="[Measures].[Awareness → Trial]" caption="Awareness → Trial" measure="1" displayFolder="" measureGroup="All Measure" count="0"/>
    <cacheHierarchy uniqueName="[Measures].[Trial → Recent Purchase]" caption="Trial → Recent Purchase" measure="1" displayFolder="" measureGroup="All Measure" count="0"/>
    <cacheHierarchy uniqueName="[Measures].[P3M → Current Purchase]" caption="P3M → Current Purchase" measure="1" displayFolder="" measureGroup="All Measure" count="0"/>
    <cacheHierarchy uniqueName="[Measures].[P1M → Brand Loyalty]" caption="P1M → Brand Loyalty" measure="1" displayFolder="" measureGroup="All Measure" count="0"/>
    <cacheHierarchy uniqueName="[Measures].[Awareness]" caption="Awareness" measure="1" displayFolder="" measureGroup="All Measure" count="0"/>
    <cacheHierarchy uniqueName="[Measures].[Sample]" caption="Sample" measure="1" displayFolder="" measureGroup="All Measure" count="0"/>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hidden="1">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hidden="1">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hidden="1">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hidden="1">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oneField="1" hidden="1">
      <fieldsUsage count="1">
        <fieldUsage x="0"/>
      </fieldsUsage>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hidden="1">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hidden="1">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oneField="1" hidden="1">
      <fieldsUsage count="1">
        <fieldUsage x="2"/>
      </fieldsUsage>
      <extLst>
        <ext xmlns:x15="http://schemas.microsoft.com/office/spreadsheetml/2010/11/main" uri="{B97F6D7D-B522-45F9-BDA1-12C45D357490}">
          <x15:cacheHierarchy aggregatedColumn="44"/>
        </ext>
      </extLst>
    </cacheHierarchy>
  </cacheHierarchies>
  <kpis count="0"/>
  <dimensions count="20">
    <dimension name="All Measure" uniqueName="[All Measure]" caption="All Measure"/>
    <dimension name="Dim_Attribute" uniqueName="[Dim_Attribute]" caption="Dim_Attribute"/>
    <dimension name="Dim_Brand-1" uniqueName="[Dim_Brand-1]" caption="Dim_Brand-1"/>
    <dimension name="Dim_City" uniqueName="[Dim_City]" caption="Dim_City"/>
    <dimension name="Dim_Companion" uniqueName="[Dim_Companion]" caption="Dim_Companion"/>
    <dimension name="Dim_Customer" uniqueName="[Dim_Customer]" caption="Dim_Customer"/>
    <dimension name="Dim_Dayofweek" uniqueName="[Dim_Dayofweek]" caption="Dim_Dayofweek"/>
    <dimension name="Dim_Daypart" uniqueName="[Dim_Daypart]" caption="Dim_Daypart"/>
    <dimension name="Dim_Needstate" uniqueName="[Dim_Needstate]" caption="Dim_Needstate"/>
    <dimension name="Dim_NPS" uniqueName="[Dim_NPS]" caption="Dim_NPS"/>
    <dimension name="Dim_Segmentation" uniqueName="[Dim_Segmentation]" caption="Dim_Segmentation"/>
    <dimension name="Dim_Year" uniqueName="[Dim_Year]" caption="Dim_Year"/>
    <dimension name="Fact_BrandHealth" uniqueName="[Fact_BrandHealth]" caption="Fact_BrandHealth"/>
    <dimension name="Fact_BrandImage2" uniqueName="[Fact_BrandImage2]" caption="Fact_BrandImage2"/>
    <dimension name="Fact_Companion" uniqueName="[Fact_Companion]" caption="Fact_Companion"/>
    <dimension name="Fact_Needstate" uniqueName="[Fact_Needstate]" caption="Fact_Needstate"/>
    <dimension name="Fact_StoreCount" uniqueName="[Fact_StoreCount]" caption="Fact_StoreCount"/>
    <dimension name="Fact_Visit_Dayofweek" uniqueName="[Fact_Visit_Dayofweek]" caption="Fact_Visit_Dayofweek"/>
    <dimension name="Fact_Visit_Daypart" uniqueName="[Fact_Visit_Daypart]" caption="Fact_Visit_Daypart"/>
    <dimension measure="1" name="Measures" uniqueName="[Measures]" caption="Measures"/>
  </dimensions>
  <measureGroups count="19">
    <measureGroup name="All Measure" caption="All Measure"/>
    <measureGroup name="Dim_Attribute" caption="Dim_Attribute"/>
    <measureGroup name="Dim_Brand-1" caption="Dim_Brand-1"/>
    <measureGroup name="Dim_City" caption="Dim_City"/>
    <measureGroup name="Dim_Companion" caption="Dim_Companion"/>
    <measureGroup name="Dim_Customer" caption="Dim_Customer"/>
    <measureGroup name="Dim_Dayofweek" caption="Dim_Dayofweek"/>
    <measureGroup name="Dim_Daypart" caption="Dim_Daypart"/>
    <measureGroup name="Dim_Needstate" caption="Dim_Needstate"/>
    <measureGroup name="Dim_NPS" caption="Dim_NPS"/>
    <measureGroup name="Dim_Segmentation" caption="Dim_Segmentation"/>
    <measureGroup name="Dim_Year" caption="Dim_Year"/>
    <measureGroup name="Fact_BrandHealth" caption="Fact_BrandHealth"/>
    <measureGroup name="Fact_BrandImage2" caption="Fact_BrandImage2"/>
    <measureGroup name="Fact_Companion" caption="Fact_Companion"/>
    <measureGroup name="Fact_Needstate" caption="Fact_Needstate"/>
    <measureGroup name="Fact_StoreCount" caption="Fact_StoreCount"/>
    <measureGroup name="Fact_Visit_Dayofweek" caption="Fact_Visit_Dayofweek"/>
    <measureGroup name="Fact_Visit_Daypart" caption="Fact_Visit_Daypart"/>
  </measureGroups>
  <maps count="4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2"/>
    <map measureGroup="12" dimension="3"/>
    <map measureGroup="12" dimension="5"/>
    <map measureGroup="12" dimension="9"/>
    <map measureGroup="12" dimension="10"/>
    <map measureGroup="12" dimension="11"/>
    <map measureGroup="12" dimension="12"/>
    <map measureGroup="13" dimension="1"/>
    <map measureGroup="13" dimension="2"/>
    <map measureGroup="13" dimension="3"/>
    <map measureGroup="13" dimension="5"/>
    <map measureGroup="13" dimension="11"/>
    <map measureGroup="13" dimension="13"/>
    <map measureGroup="14" dimension="4"/>
    <map measureGroup="14" dimension="5"/>
    <map measureGroup="14" dimension="14"/>
    <map measureGroup="15" dimension="5"/>
    <map measureGroup="15" dimension="8"/>
    <map measureGroup="15" dimension="15"/>
    <map measureGroup="16" dimension="2"/>
    <map measureGroup="16" dimension="3"/>
    <map measureGroup="16" dimension="16"/>
    <map measureGroup="17" dimension="5"/>
    <map measureGroup="17" dimension="6"/>
    <map measureGroup="17" dimension="17"/>
    <map measureGroup="18" dimension="5"/>
    <map measureGroup="18" dimension="7"/>
    <map measureGroup="18" dimension="1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76114467594" createdVersion="5" refreshedVersion="8" minRefreshableVersion="3" recordCount="0" supportSubquery="1" supportAdvancedDrill="1" xr:uid="{6B02C9D6-5DF8-40B8-BDEF-5572F1024F08}">
  <cacheSource type="external" connectionId="20"/>
  <cacheFields count="3">
    <cacheField name="[Measures].[Count of Brand]" caption="Count of Brand" numFmtId="0" hierarchy="139" level="32767"/>
    <cacheField name="[Dim_Brand-1].[BrandType].[BrandType]" caption="BrandType" numFmtId="0" hierarchy="6" level="1">
      <sharedItems containsSemiMixedTypes="0" containsNonDate="0" containsString="0"/>
    </cacheField>
    <cacheField name="[Dim_City].[Region].[Region]" caption="Region" numFmtId="0" hierarchy="9" level="1">
      <sharedItems containsSemiMixedTypes="0" containsNonDate="0" containsString="0"/>
    </cacheField>
  </cacheFields>
  <cacheHierarchies count="144">
    <cacheHierarchy uniqueName="[All Measure].[All Measure]" caption="All Measure" attribute="1" defaultMemberUniqueName="[All Measure].[All Measure].[All]" allUniqueName="[All Measure].[All Measure].[All]" dimensionUniqueName="[All Measure]" displayFolder="" count="0" memberValueDatatype="130" unbalanced="0"/>
    <cacheHierarchy uniqueName="[Dim_Attribute].[Attribute]" caption="Attribute" attribute="1" defaultMemberUniqueName="[Dim_Attribute].[Attribute].[All]" allUniqueName="[Dim_Attribute].[Attribute].[All]" dimensionUniqueName="[Dim_Attribute]" displayFolder="" count="0"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0" memberValueDatatype="130" unbalanced="0"/>
    <cacheHierarchy uniqueName="[Dim_Attribute].[Attribute_ID]" caption="Attribute_ID" attribute="1" defaultMemberUniqueName="[Dim_Attribute].[Attribute_ID].[All]" allUniqueName="[Dim_Attribute].[Attribute_ID].[All]" dimensionUniqueName="[Dim_Attribute]" displayFolder="" count="0" memberValueDatatype="20" unbalanced="0"/>
    <cacheHierarchy uniqueName="[Dim_Brand-1].[Brand]" caption="Brand" attribute="1" defaultMemberUniqueName="[Dim_Brand-1].[Brand].[All]" allUniqueName="[Dim_Brand-1].[Brand].[All]" dimensionUniqueName="[Dim_Brand-1]" displayFolder="" count="0" memberValueDatatype="130" unbalanced="0"/>
    <cacheHierarchy uniqueName="[Dim_Brand-1].[Brand_ID]" caption="Brand_ID" attribute="1" defaultMemberUniqueName="[Dim_Brand-1].[Brand_ID].[All]" allUniqueName="[Dim_Brand-1].[Brand_ID].[All]" dimensionUniqueName="[Dim_Brand-1]" displayFolder="" count="0" memberValueDatatype="20" unbalanced="0"/>
    <cacheHierarchy uniqueName="[Dim_Brand-1].[BrandType]" caption="BrandType" attribute="1" defaultMemberUniqueName="[Dim_Brand-1].[BrandType].[All]" allUniqueName="[Dim_Brand-1].[BrandType].[All]" dimensionUniqueName="[Dim_Brand-1]" displayFolder="" count="2" memberValueDatatype="130" unbalanced="0">
      <fieldsUsage count="2">
        <fieldUsage x="-1"/>
        <fieldUsage x="1"/>
      </fieldsUsage>
    </cacheHierarchy>
    <cacheHierarchy uniqueName="[Dim_City].[City]" caption="City" attribute="1" defaultMemberUniqueName="[Dim_City].[City].[All]" allUniqueName="[Dim_City].[City].[All]" dimensionUniqueName="[Dim_City]" displayFolder="" count="0" memberValueDatatype="130" unbalanced="0"/>
    <cacheHierarchy uniqueName="[Dim_City].[City_ID]" caption="City_ID" attribute="1" defaultMemberUniqueName="[Dim_City].[City_ID].[All]" allUniqueName="[Dim_City].[City_ID].[All]" dimensionUniqueName="[Dim_City]" displayFolder="" count="0" memberValueDatatype="20" unbalanced="0"/>
    <cacheHierarchy uniqueName="[Dim_City].[Region]" caption="Region" attribute="1" defaultMemberUniqueName="[Dim_City].[Region].[All]" allUniqueName="[Dim_City].[Region].[All]" dimensionUniqueName="[Dim_City]" displayFolder="" count="2" memberValueDatatype="130" unbalanced="0">
      <fieldsUsage count="2">
        <fieldUsage x="-1"/>
        <fieldUsage x="2"/>
      </fieldsUsage>
    </cacheHierarchy>
    <cacheHierarchy uniqueName="[Dim_Companion].[Companion#group]" caption="Companion#group" attribute="1" defaultMemberUniqueName="[Dim_Companion].[Companion#group].[All]" allUniqueName="[Dim_Companion].[Companion#group].[All]" dimensionUniqueName="[Dim_Companion]" displayFolder="" count="0" memberValueDatatype="130" unbalanced="0"/>
    <cacheHierarchy uniqueName="[Dim_Companion].[Companion_ID]" caption="Companion_ID" attribute="1" defaultMemberUniqueName="[Dim_Companion].[Companion_ID].[All]" allUniqueName="[Dim_Companion].[Companion_ID].[All]" dimensionUniqueName="[Dim_Companion]" displayFolder="" count="0" memberValueDatatype="20" unbalanced="0"/>
    <cacheHierarchy uniqueName="[Dim_Customer].[ID]" caption="ID" attribute="1" defaultMemberUniqueName="[Dim_Customer].[ID].[All]" allUniqueName="[Dim_Customer].[ID].[All]" dimensionUniqueName="[Dim_Customer]" displayFolder="" count="0" memberValueDatatype="2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Group_size]" caption="Group_size" attribute="1" defaultMemberUniqueName="[Dim_Customer].[Group_size].[All]" allUniqueName="[Dim_Customer].[Group_size].[All]" dimensionUniqueName="[Dim_Customer]" displayFolder="" count="0" memberValueDatatype="20" unbalanced="0"/>
    <cacheHierarchy uniqueName="[Dim_Customer].[Age]" caption="Age" attribute="1" defaultMemberUniqueName="[Dim_Customer].[Age].[All]" allUniqueName="[Dim_Customer].[Age].[All]" dimensionUniqueName="[Dim_Customer]" displayFolder="" count="0" memberValueDatatype="20" unbalanced="0"/>
    <cacheHierarchy uniqueName="[Dim_Customer].[MPI#Mean]" caption="MPI#Mean" attribute="1" defaultMemberUniqueName="[Dim_Customer].[MPI#Mean].[All]" allUniqueName="[Dim_Customer].[MPI#Mean].[All]" dimensionUniqueName="[Dim_Customer]" displayFolder="" count="0" memberValueDatatype="20" unbalanced="0"/>
    <cacheHierarchy uniqueName="[Dim_Customer].[TOM]" caption="TOM" attribute="1" defaultMemberUniqueName="[Dim_Customer].[TOM].[All]" allUniqueName="[Dim_Customer].[TOM].[All]" dimensionUniqueName="[Dim_Customer]" displayFolder="" count="0" memberValueDatatype="130" unbalanced="0"/>
    <cacheHierarchy uniqueName="[Dim_Customer].[BUMO]" caption="BUMO" attribute="1" defaultMemberUniqueName="[Dim_Customer].[BUMO].[All]" allUniqueName="[Dim_Customer].[BUMO].[All]" dimensionUniqueName="[Dim_Customer]" displayFolder="" count="0" memberValueDatatype="130" unbalanced="0"/>
    <cacheHierarchy uniqueName="[Dim_Customer].[BUMO_Previous]" caption="BUMO_Previous" attribute="1" defaultMemberUniqueName="[Dim_Customer].[BUMO_Previous].[All]" allUniqueName="[Dim_Customer].[BUMO_Previous].[All]" dimensionUniqueName="[Dim_Customer]" displayFolder="" count="0" memberValueDatatype="130" unbalanced="0"/>
    <cacheHierarchy uniqueName="[Dim_Customer].[MostFavourite]" caption="MostFavourite" attribute="1" defaultMemberUniqueName="[Dim_Customer].[MostFavourite].[All]" allUniqueName="[Dim_Customer].[MostFavourite].[All]" dimensionUniqueName="[Dim_Customer]" displayFolder="" count="0" memberValueDatatype="130" unbalanced="0"/>
    <cacheHierarchy uniqueName="[Dim_Customer].[Gender]" caption="Gender" attribute="1" defaultMemberUniqueName="[Dim_Customer].[Gender].[All]" allUniqueName="[Dim_Customer].[Gender].[All]" dimensionUniqueName="[Dim_Customer]" displayFolder="" count="0" memberValueDatatype="130" unbalanced="0"/>
    <cacheHierarchy uniqueName="[Dim_Customer].[MPI#detail]" caption="MPI#detail" attribute="1" defaultMemberUniqueName="[Dim_Customer].[MPI#detail].[All]" allUniqueName="[Dim_Customer].[MPI#detail].[All]" dimensionUniqueName="[Dim_Customer]" displayFolder="" count="0" memberValueDatatype="130" unbalanced="0"/>
    <cacheHierarchy uniqueName="[Dim_Customer].[Age#group]" caption="Age#group" attribute="1" defaultMemberUniqueName="[Dim_Customer].[Age#group].[All]" allUniqueName="[Dim_Customer].[Age#group].[All]" dimensionUniqueName="[Dim_Customer]" displayFolder="" count="0" memberValueDatatype="130" unbalanced="0"/>
    <cacheHierarchy uniqueName="[Dim_Customer].[Age#Group#2]" caption="Age#Group#2" attribute="1" defaultMemberUniqueName="[Dim_Customer].[Age#Group#2].[All]" allUniqueName="[Dim_Customer].[Age#Group#2].[All]" dimensionUniqueName="[Dim_Customer]" displayFolder="" count="0" memberValueDatatype="130" unbalanced="0"/>
    <cacheHierarchy uniqueName="[Dim_Customer].[MPI]" caption="MPI" attribute="1" defaultMemberUniqueName="[Dim_Customer].[MPI].[All]" allUniqueName="[Dim_Customer].[MPI].[All]" dimensionUniqueName="[Dim_Customer]" displayFolder="" count="0" memberValueDatatype="130" unbalanced="0"/>
    <cacheHierarchy uniqueName="[Dim_Customer].[Occupation]" caption="Occupation" attribute="1" defaultMemberUniqueName="[Dim_Customer].[Occupation].[All]" allUniqueName="[Dim_Customer].[Occupation].[All]" dimensionUniqueName="[Dim_Customer]" displayFolder="" count="0" memberValueDatatype="130" unbalanced="0"/>
    <cacheHierarchy uniqueName="[Dim_Customer].[Occupation#group]" caption="Occupation#group" attribute="1" defaultMemberUniqueName="[Dim_Customer].[Occupation#group].[All]" allUniqueName="[Dim_Customer].[Occupation#group].[All]" dimensionUniqueName="[Dim_Customer]" displayFolder="" count="0" memberValueDatatype="130" unbalanced="0"/>
    <cacheHierarchy uniqueName="[Dim_Customer].[Year]" caption="Year" attribute="1" defaultMemberUniqueName="[Dim_Customer].[Year].[All]" allUniqueName="[Dim_Customer].[Year].[All]" dimensionUniqueName="[Dim_Customer]" displayFolder="" count="0" memberValueDatatype="20" unbalanced="0"/>
    <cacheHierarchy uniqueName="[Dim_Customer].[Col]" caption="Col" attribute="1" defaultMemberUniqueName="[Dim_Customer].[Col].[All]" allUniqueName="[Dim_Customer].[Col].[All]" dimensionUniqueName="[Dim_Customer]" displayFolder="" count="0" memberValueDatatype="20" unbalanced="0"/>
    <cacheHierarchy uniqueName="[Dim_Dayofweek].[DayofWeek_ID]" caption="DayofWeek_ID" attribute="1" defaultMemberUniqueName="[Dim_Dayofweek].[DayofWeek_ID].[All]" allUniqueName="[Dim_Dayofweek].[DayofWeek_ID].[All]" dimensionUniqueName="[Dim_Dayofweek]" displayFolder="" count="0" memberValueDatatype="20" unbalanced="0"/>
    <cacheHierarchy uniqueName="[Dim_Dayofweek].[Dayofweek]" caption="Dayofweek" attribute="1" defaultMemberUniqueName="[Dim_Dayofweek].[Dayofweek].[All]" allUniqueName="[Dim_Dayofweek].[Dayofweek].[All]" dimensionUniqueName="[Dim_Dayofweek]" displayFolder="" count="0" memberValueDatatype="130" unbalanced="0"/>
    <cacheHierarchy uniqueName="[Dim_Dayofweek].[Weekday#end]" caption="Weekday#end" attribute="1" defaultMemberUniqueName="[Dim_Dayofweek].[Weekday#end].[All]" allUniqueName="[Dim_Dayofweek].[Weekday#end].[All]" dimensionUniqueName="[Dim_Dayofweek]" displayFolder="" count="0" memberValueDatatype="130" unbalanced="0"/>
    <cacheHierarchy uniqueName="[Dim_Daypart].[Daypart]" caption="Daypart" attribute="1" defaultMemberUniqueName="[Dim_Daypart].[Daypart].[All]" allUniqueName="[Dim_Daypart].[Daypart].[All]" dimensionUniqueName="[Dim_Daypart]" displayFolder="" count="0" memberValueDatatype="130" unbalanced="0"/>
    <cacheHierarchy uniqueName="[Dim_Daypart].[Daypart_ID]" caption="Daypart_ID" attribute="1" defaultMemberUniqueName="[Dim_Daypart].[Daypart_ID].[All]" allUniqueName="[Dim_Daypart].[Daypart_ID].[All]" dimensionUniqueName="[Dim_Daypart]" displayFolder="" count="0" memberValueDatatype="20" unbalanced="0"/>
    <cacheHierarchy uniqueName="[Dim_Needstate].[Needstate]" caption="Needstate" attribute="1" defaultMemberUniqueName="[Dim_Needstate].[Needstate].[All]" allUniqueName="[Dim_Needstate].[Needstate].[All]" dimensionUniqueName="[Dim_Needstate]" displayFolder="" count="0" memberValueDatatype="130" unbalanced="0"/>
    <cacheHierarchy uniqueName="[Dim_Needstate].[NeedstateGroup]" caption="NeedstateGroup" attribute="1" defaultMemberUniqueName="[Dim_Needstate].[NeedstateGroup].[All]" allUniqueName="[Dim_Needstate].[NeedstateGroup].[All]" dimensionUniqueName="[Dim_Needstate]" displayFolder="" count="0" memberValueDatatype="130" unbalanced="0"/>
    <cacheHierarchy uniqueName="[Dim_Needstate].[Needstate_ID]" caption="Needstate_ID" attribute="1" defaultMemberUniqueName="[Dim_Needstate].[Needstate_ID].[All]" allUniqueName="[Dim_Needstate].[Needstate_ID].[All]" dimensionUniqueName="[Dim_Needstate]" displayFolder="" count="0" memberValueDatatype="20" unbalanced="0"/>
    <cacheHierarchy uniqueName="[Dim_NPS].[NPS#P3M]" caption="NPS#P3M" attribute="1" defaultMemberUniqueName="[Dim_NPS].[NPS#P3M].[All]" allUniqueName="[Dim_NPS].[NPS#P3M].[All]" dimensionUniqueName="[Dim_NPS]" displayFolder="" count="0" memberValueDatatype="20" unbalanced="0"/>
    <cacheHierarchy uniqueName="[Dim_NPS].[NPS#P3M#Group]" caption="NPS#P3M#Group" attribute="1" defaultMemberUniqueName="[Dim_NPS].[NPS#P3M#Group].[All]" allUniqueName="[Dim_NPS].[NPS#P3M#Group].[All]" dimensionUniqueName="[Dim_NPS]" displayFolder="" count="0" memberValueDatatype="130" unbalanced="0"/>
    <cacheHierarchy uniqueName="[Dim_NPS].[NPS_ID]" caption="NPS_ID" attribute="1" defaultMemberUniqueName="[Dim_NPS].[NPS_ID].[All]" allUniqueName="[Dim_NPS].[NPS_ID].[All]" dimensionUniqueName="[Dim_NPS]" displayFolder="" count="0" memberValueDatatype="20" unbalanced="0"/>
    <cacheHierarchy uniqueName="[Dim_Segmentation].[Segmentation]" caption="Segmentation" attribute="1" defaultMemberUniqueName="[Dim_Segmentation].[Segmentation].[All]" allUniqueName="[Dim_Segmentation].[Segmentation].[All]" dimensionUniqueName="[Dim_Segmentation]" displayFolder="" count="0" memberValueDatatype="130" unbalanced="0"/>
    <cacheHierarchy uniqueName="[Dim_Segmentation].[Segmentation_ID]" caption="Segmentation_ID" attribute="1" defaultMemberUniqueName="[Dim_Segmentation].[Segmentation_ID].[All]" allUniqueName="[Dim_Segmentation].[Segmentation_ID].[All]" dimensionUniqueName="[Dim_Segmentation]" displayFolder="" count="0" memberValueDatatype="20" unbalanced="0"/>
    <cacheHierarchy uniqueName="[Dim_Year].[Year]" caption="Year" attribute="1" defaultMemberUniqueName="[Dim_Year].[Year].[All]" allUniqueName="[Dim_Year].[Year].[All]" dimensionUniqueName="[Dim_Year]" displayFolder="" count="0" memberValueDatatype="20" unbalanced="0"/>
    <cacheHierarchy uniqueName="[Fact_BrandHealth].[ID]" caption="ID" attribute="1" defaultMemberUniqueName="[Fact_BrandHealth].[ID].[All]" allUniqueName="[Fact_BrandHealth].[ID].[All]" dimensionUniqueName="[Fact_BrandHealth]" displayFolder="" count="0" memberValueDatatype="20" unbalanced="0"/>
    <cacheHierarchy uniqueName="[Fact_BrandHealth].[Year]" caption="Year" attribute="1" defaultMemberUniqueName="[Fact_BrandHealth].[Year].[All]" allUniqueName="[Fact_BrandHealth].[Year].[All]" dimensionUniqueName="[Fact_BrandHealth]" displayFolder="" count="2" memberValueDatatype="20" unbalanced="0"/>
    <cacheHierarchy uniqueName="[Fact_BrandHealth].[Spontaneous]" caption="Spontaneous" attribute="1" defaultMemberUniqueName="[Fact_BrandHealth].[Spontaneous].[All]" allUniqueName="[Fact_BrandHealth].[Spontaneous].[All]" dimensionUniqueName="[Fact_BrandHealth]" displayFolder="" count="0" memberValueDatatype="20" unbalanced="0"/>
    <cacheHierarchy uniqueName="[Fact_BrandHealth].[Awareness]" caption="Awareness" attribute="1" defaultMemberUniqueName="[Fact_BrandHealth].[Awareness].[All]" allUniqueName="[Fact_BrandHealth].[Awareness].[All]" dimensionUniqueName="[Fact_BrandHealth]" displayFolder="" count="0" memberValueDatatype="20" unbalanced="0"/>
    <cacheHierarchy uniqueName="[Fact_BrandHealth].[Trial]" caption="Trial" attribute="1" defaultMemberUniqueName="[Fact_BrandHealth].[Trial].[All]" allUniqueName="[Fact_BrandHealth].[Trial].[All]" dimensionUniqueName="[Fact_BrandHealth]" displayFolder="" count="0" memberValueDatatype="20" unbalanced="0"/>
    <cacheHierarchy uniqueName="[Fact_BrandHealth].[P3M]" caption="P3M" attribute="1" defaultMemberUniqueName="[Fact_BrandHealth].[P3M].[All]" allUniqueName="[Fact_BrandHealth].[P3M].[All]" dimensionUniqueName="[Fact_BrandHealth]" displayFolder="" count="0" memberValueDatatype="20" unbalanced="0"/>
    <cacheHierarchy uniqueName="[Fact_BrandHealth].[P1M]" caption="P1M" attribute="1" defaultMemberUniqueName="[Fact_BrandHealth].[P1M].[All]" allUniqueName="[Fact_BrandHealth].[P1M].[All]" dimensionUniqueName="[Fact_BrandHealth]" displayFolder="" count="0" memberValueDatatype="20" unbalanced="0"/>
    <cacheHierarchy uniqueName="[Fact_BrandHealth].[Comprehension]" caption="Comprehension" attribute="1" defaultMemberUniqueName="[Fact_BrandHealth].[Comprehension].[All]" allUniqueName="[Fact_BrandHealth].[Comprehension].[All]" dimensionUniqueName="[Fact_BrandHealth]" displayFolder="" count="0"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0" memberValueDatatype="20" unbalanced="0"/>
    <cacheHierarchy uniqueName="[Fact_BrandHealth].[Weekly]" caption="Weekly" attribute="1" defaultMemberUniqueName="[Fact_BrandHealth].[Weekly].[All]" allUniqueName="[Fact_BrandHealth].[Weekly].[All]" dimensionUniqueName="[Fact_BrandHealth]" displayFolder="" count="0" memberValueDatatype="20" unbalanced="0"/>
    <cacheHierarchy uniqueName="[Fact_BrandHealth].[Daily]" caption="Daily" attribute="1" defaultMemberUniqueName="[Fact_BrandHealth].[Daily].[All]" allUniqueName="[Fact_BrandHealth].[Daily].[All]" dimensionUniqueName="[Fact_BrandHealth]" displayFolder="" count="0" memberValueDatatype="20" unbalanced="0"/>
    <cacheHierarchy uniqueName="[Fact_BrandHealth].[Fre#visit]" caption="Fre#visit" attribute="1" defaultMemberUniqueName="[Fact_BrandHealth].[Fre#visit].[All]" allUniqueName="[Fact_BrandHealth].[Fre#visit].[All]" dimensionUniqueName="[Fact_BrandHealth]" displayFolder="" count="0" memberValueDatatype="20" unbalanced="0"/>
    <cacheHierarchy uniqueName="[Fact_BrandHealth].[PPA]" caption="PPA" attribute="1" defaultMemberUniqueName="[Fact_BrandHealth].[PPA].[All]" allUniqueName="[Fact_BrandHealth].[PPA].[All]" dimensionUniqueName="[Fact_BrandHealth]" displayFolder="" count="0" memberValueDatatype="20" unbalanced="0"/>
    <cacheHierarchy uniqueName="[Fact_BrandHealth].[Spending]" caption="Spending" attribute="1" defaultMemberUniqueName="[Fact_BrandHealth].[Spending].[All]" allUniqueName="[Fact_BrandHealth].[Spending].[All]" dimensionUniqueName="[Fact_BrandHealth]" displayFolder="" count="0" memberValueDatatype="20" unbalanced="0"/>
    <cacheHierarchy uniqueName="[Fact_BrandHealth].[BH_ID]" caption="BH_ID" attribute="1" defaultMemberUniqueName="[Fact_BrandHealth].[BH_ID].[All]" allUniqueName="[Fact_BrandHealth].[BH_ID].[All]" dimensionUniqueName="[Fact_BrandHealth]" displayFolder="" count="0" memberValueDatatype="20" unbalanced="0"/>
    <cacheHierarchy uniqueName="[Fact_BrandHealth].[Brand_ID]" caption="Brand_ID" attribute="1" defaultMemberUniqueName="[Fact_BrandHealth].[Brand_ID].[All]" allUniqueName="[Fact_BrandHealth].[Brand_ID].[All]" dimensionUniqueName="[Fact_BrandHealth]" displayFolder="" count="0" memberValueDatatype="20" unbalanced="0"/>
    <cacheHierarchy uniqueName="[Fact_BrandHealth].[City_ID]" caption="City_ID" attribute="1" defaultMemberUniqueName="[Fact_BrandHealth].[City_ID].[All]" allUniqueName="[Fact_BrandHealth].[City_ID].[All]" dimensionUniqueName="[Fact_BrandHealth]" displayFolder="" count="0"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0" memberValueDatatype="130" unbalanced="0"/>
    <cacheHierarchy uniqueName="[Fact_BrandHealth].[NPS_ID]" caption="NPS_ID" attribute="1" defaultMemberUniqueName="[Fact_BrandHealth].[NPS_ID].[All]" allUniqueName="[Fact_BrandHealth].[NPS_ID].[All]" dimensionUniqueName="[Fact_BrandHealth]" displayFolder="" count="0" memberValueDatatype="130" unbalanced="0"/>
    <cacheHierarchy uniqueName="[Fact_BrandImage2].[ID]" caption="ID" attribute="1" defaultMemberUniqueName="[Fact_BrandImage2].[ID].[All]" allUniqueName="[Fact_BrandImage2].[ID].[All]" dimensionUniqueName="[Fact_BrandImage2]" displayFolder="" count="0" memberValueDatatype="20" unbalanced="0"/>
    <cacheHierarchy uniqueName="[Fact_BrandImage2].[Year]" caption="Year" attribute="1" defaultMemberUniqueName="[Fact_BrandImage2].[Year].[All]" allUniqueName="[Fact_BrandImage2].[Year].[All]" dimensionUniqueName="[Fact_BrandImage2]" displayFolder="" count="0" memberValueDatatype="20" unbalanced="0"/>
    <cacheHierarchy uniqueName="[Fact_BrandImage2].[BI_ID]" caption="BI_ID" attribute="1" defaultMemberUniqueName="[Fact_BrandImage2].[BI_ID].[All]" allUniqueName="[Fact_BrandImage2].[BI_ID].[All]" dimensionUniqueName="[Fact_BrandImage2]" displayFolder="" count="0" memberValueDatatype="20" unbalanced="0"/>
    <cacheHierarchy uniqueName="[Fact_BrandImage2].[Awareness_ID]" caption="Awareness_ID" attribute="1" defaultMemberUniqueName="[Fact_BrandImage2].[Awareness_ID].[All]" allUniqueName="[Fact_BrandImage2].[Awareness_ID].[All]" dimensionUniqueName="[Fact_BrandImage2]" displayFolder="" count="0" memberValueDatatype="20" unbalanced="0"/>
    <cacheHierarchy uniqueName="[Fact_BrandImage2].[BrandImage_ID]" caption="BrandImage_ID" attribute="1" defaultMemberUniqueName="[Fact_BrandImage2].[BrandImage_ID].[All]" allUniqueName="[Fact_BrandImage2].[BrandImage_ID].[All]" dimensionUniqueName="[Fact_BrandImage2]" displayFolder="" count="0" memberValueDatatype="20" unbalanced="0"/>
    <cacheHierarchy uniqueName="[Fact_BrandImage2].[City_ID]" caption="City_ID" attribute="1" defaultMemberUniqueName="[Fact_BrandImage2].[City_ID].[All]" allUniqueName="[Fact_BrandImage2].[City_ID].[All]" dimensionUniqueName="[Fact_BrandImage2]" displayFolder="" count="0" memberValueDatatype="20" unbalanced="0"/>
    <cacheHierarchy uniqueName="[Fact_BrandImage2].[Attribute_ID]" caption="Attribute_ID" attribute="1" defaultMemberUniqueName="[Fact_BrandImage2].[Attribute_ID].[All]" allUniqueName="[Fact_BrandImage2].[Attribute_ID].[All]" dimensionUniqueName="[Fact_BrandImage2]" displayFolder="" count="0" memberValueDatatype="20" unbalanced="0"/>
    <cacheHierarchy uniqueName="[Fact_Companion].[ID]" caption="ID" attribute="1" defaultMemberUniqueName="[Fact_Companion].[ID].[All]" allUniqueName="[Fact_Companion].[ID].[All]" dimensionUniqueName="[Fact_Companion]" displayFolder="" count="0"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0" memberValueDatatype="20" unbalanced="0"/>
    <cacheHierarchy uniqueName="[Fact_Companion].[Companion_ID]" caption="Companion_ID" attribute="1" defaultMemberUniqueName="[Fact_Companion].[Companion_ID].[All]" allUniqueName="[Fact_Companion].[Companion_ID].[All]" dimensionUniqueName="[Fact_Companion]" displayFolder="" count="0" memberValueDatatype="20" unbalanced="0"/>
    <cacheHierarchy uniqueName="[Fact_Needstate].[ID]" caption="ID" attribute="1" defaultMemberUniqueName="[Fact_Needstate].[ID].[All]" allUniqueName="[Fact_Needstate].[ID].[All]" dimensionUniqueName="[Fact_Needstate]" displayFolder="" count="0"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0" memberValueDatatype="20" unbalanced="0"/>
    <cacheHierarchy uniqueName="[Fact_Needstate].[Needstate_ID]" caption="Needstate_ID" attribute="1" defaultMemberUniqueName="[Fact_Needstate].[Needstate_ID].[All]" allUniqueName="[Fact_Needstate].[Needstate_ID].[All]" dimensionUniqueName="[Fact_Needstate]" displayFolder="" count="0" memberValueDatatype="20" unbalanced="0"/>
    <cacheHierarchy uniqueName="[Fact_StoreCount].[No#]" caption="No#" attribute="1" defaultMemberUniqueName="[Fact_StoreCount].[No#].[All]" allUniqueName="[Fact_StoreCount].[No#].[All]" dimensionUniqueName="[Fact_StoreCount]" displayFolder="" count="0" memberValueDatatype="20" unbalanced="0"/>
    <cacheHierarchy uniqueName="[Fact_StoreCount].[Year]" caption="Year" attribute="1" defaultMemberUniqueName="[Fact_StoreCount].[Year].[All]" allUniqueName="[Fact_StoreCount].[Year].[All]" dimensionUniqueName="[Fact_StoreCount]" displayFolder="" count="0" memberValueDatatype="20" unbalanced="0"/>
    <cacheHierarchy uniqueName="[Fact_StoreCount].[StoreCount]" caption="StoreCount" attribute="1" defaultMemberUniqueName="[Fact_StoreCount].[StoreCount].[All]" allUniqueName="[Fact_StoreCount].[StoreCount].[All]" dimensionUniqueName="[Fact_StoreCount]" displayFolder="" count="0" memberValueDatatype="20" unbalanced="0"/>
    <cacheHierarchy uniqueName="[Fact_StoreCount].[City_ID]" caption="City_ID" attribute="1" defaultMemberUniqueName="[Fact_StoreCount].[City_ID].[All]" allUniqueName="[Fact_StoreCount].[City_ID].[All]" dimensionUniqueName="[Fact_StoreCount]" displayFolder="" count="0" memberValueDatatype="20" unbalanced="0"/>
    <cacheHierarchy uniqueName="[Fact_StoreCount].[Brand_ID]" caption="Brand_ID" attribute="1" defaultMemberUniqueName="[Fact_StoreCount].[Brand_ID].[All]" allUniqueName="[Fact_StoreCount].[Brand_ID].[All]" dimensionUniqueName="[Fact_StoreCount]" displayFolder="" count="0" memberValueDatatype="20" unbalanced="0"/>
    <cacheHierarchy uniqueName="[Fact_Visit_Dayofweek].[ID]" caption="ID" attribute="1" defaultMemberUniqueName="[Fact_Visit_Dayofweek].[ID].[All]" allUniqueName="[Fact_Visit_Dayofweek].[ID].[All]" dimensionUniqueName="[Fact_Visit_Dayofweek]" displayFolder="" count="0"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0"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0"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0" memberValueDatatype="20" unbalanced="0"/>
    <cacheHierarchy uniqueName="[Fact_Visit_Daypart].[ID]" caption="ID" attribute="1" defaultMemberUniqueName="[Fact_Visit_Daypart].[ID].[All]" allUniqueName="[Fact_Visit_Daypart].[ID].[All]" dimensionUniqueName="[Fact_Visit_Daypart]" displayFolder="" count="0"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0"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0" memberValueDatatype="20" unbalanced="0"/>
    <cacheHierarchy uniqueName="[Fact_Visit_Daypart].[Daypart_ID]" caption="Daypart_ID" attribute="1" defaultMemberUniqueName="[Fact_Visit_Daypart].[Daypart_ID].[All]" allUniqueName="[Fact_Visit_Daypart].[Daypart_ID].[All]" dimensionUniqueName="[Fact_Visit_Daypart]" displayFolder="" count="0" memberValueDatatype="20" unbalanced="0"/>
    <cacheHierarchy uniqueName="[Measures].[Awareness-&gt; Spontaneous]" caption="Awareness-&gt; Spontaneous" measure="1" displayFolder="" measureGroup="All Measure" count="0"/>
    <cacheHierarchy uniqueName="[Measures].[Awareness → Trial]" caption="Awareness → Trial" measure="1" displayFolder="" measureGroup="All Measure" count="0"/>
    <cacheHierarchy uniqueName="[Measures].[Trial → Recent Purchase]" caption="Trial → Recent Purchase" measure="1" displayFolder="" measureGroup="All Measure" count="0"/>
    <cacheHierarchy uniqueName="[Measures].[P3M → Current Purchase]" caption="P3M → Current Purchase" measure="1" displayFolder="" measureGroup="All Measure" count="0"/>
    <cacheHierarchy uniqueName="[Measures].[P1M → Brand Loyalty]" caption="P1M → Brand Loyalty" measure="1" displayFolder="" measureGroup="All Measure" count="0"/>
    <cacheHierarchy uniqueName="[Measures].[Awareness]" caption="Awareness" measure="1" displayFolder="" measureGroup="All Measure" count="0"/>
    <cacheHierarchy uniqueName="[Measures].[Sample]" caption="Sample" measure="1" displayFolder="" measureGroup="All Measure" count="0"/>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hidden="1">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hidden="1">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hidden="1">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hidden="1">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hidden="1">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hidden="1">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hidden="1">
      <extLst>
        <ext xmlns:x15="http://schemas.microsoft.com/office/spreadsheetml/2010/11/main" uri="{B97F6D7D-B522-45F9-BDA1-12C45D357490}">
          <x15:cacheHierarchy aggregatedColumn="44"/>
        </ext>
      </extLst>
    </cacheHierarchy>
  </cacheHierarchies>
  <kpis count="0"/>
  <dimensions count="20">
    <dimension name="All Measure" uniqueName="[All Measure]" caption="All Measure"/>
    <dimension name="Dim_Attribute" uniqueName="[Dim_Attribute]" caption="Dim_Attribute"/>
    <dimension name="Dim_Brand-1" uniqueName="[Dim_Brand-1]" caption="Dim_Brand-1"/>
    <dimension name="Dim_City" uniqueName="[Dim_City]" caption="Dim_City"/>
    <dimension name="Dim_Companion" uniqueName="[Dim_Companion]" caption="Dim_Companion"/>
    <dimension name="Dim_Customer" uniqueName="[Dim_Customer]" caption="Dim_Customer"/>
    <dimension name="Dim_Dayofweek" uniqueName="[Dim_Dayofweek]" caption="Dim_Dayofweek"/>
    <dimension name="Dim_Daypart" uniqueName="[Dim_Daypart]" caption="Dim_Daypart"/>
    <dimension name="Dim_Needstate" uniqueName="[Dim_Needstate]" caption="Dim_Needstate"/>
    <dimension name="Dim_NPS" uniqueName="[Dim_NPS]" caption="Dim_NPS"/>
    <dimension name="Dim_Segmentation" uniqueName="[Dim_Segmentation]" caption="Dim_Segmentation"/>
    <dimension name="Dim_Year" uniqueName="[Dim_Year]" caption="Dim_Year"/>
    <dimension name="Fact_BrandHealth" uniqueName="[Fact_BrandHealth]" caption="Fact_BrandHealth"/>
    <dimension name="Fact_BrandImage2" uniqueName="[Fact_BrandImage2]" caption="Fact_BrandImage2"/>
    <dimension name="Fact_Companion" uniqueName="[Fact_Companion]" caption="Fact_Companion"/>
    <dimension name="Fact_Needstate" uniqueName="[Fact_Needstate]" caption="Fact_Needstate"/>
    <dimension name="Fact_StoreCount" uniqueName="[Fact_StoreCount]" caption="Fact_StoreCount"/>
    <dimension name="Fact_Visit_Dayofweek" uniqueName="[Fact_Visit_Dayofweek]" caption="Fact_Visit_Dayofweek"/>
    <dimension name="Fact_Visit_Daypart" uniqueName="[Fact_Visit_Daypart]" caption="Fact_Visit_Daypart"/>
    <dimension measure="1" name="Measures" uniqueName="[Measures]" caption="Measures"/>
  </dimensions>
  <measureGroups count="19">
    <measureGroup name="All Measure" caption="All Measure"/>
    <measureGroup name="Dim_Attribute" caption="Dim_Attribute"/>
    <measureGroup name="Dim_Brand-1" caption="Dim_Brand-1"/>
    <measureGroup name="Dim_City" caption="Dim_City"/>
    <measureGroup name="Dim_Companion" caption="Dim_Companion"/>
    <measureGroup name="Dim_Customer" caption="Dim_Customer"/>
    <measureGroup name="Dim_Dayofweek" caption="Dim_Dayofweek"/>
    <measureGroup name="Dim_Daypart" caption="Dim_Daypart"/>
    <measureGroup name="Dim_Needstate" caption="Dim_Needstate"/>
    <measureGroup name="Dim_NPS" caption="Dim_NPS"/>
    <measureGroup name="Dim_Segmentation" caption="Dim_Segmentation"/>
    <measureGroup name="Dim_Year" caption="Dim_Year"/>
    <measureGroup name="Fact_BrandHealth" caption="Fact_BrandHealth"/>
    <measureGroup name="Fact_BrandImage2" caption="Fact_BrandImage2"/>
    <measureGroup name="Fact_Companion" caption="Fact_Companion"/>
    <measureGroup name="Fact_Needstate" caption="Fact_Needstate"/>
    <measureGroup name="Fact_StoreCount" caption="Fact_StoreCount"/>
    <measureGroup name="Fact_Visit_Dayofweek" caption="Fact_Visit_Dayofweek"/>
    <measureGroup name="Fact_Visit_Daypart" caption="Fact_Visit_Daypart"/>
  </measureGroups>
  <maps count="4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2"/>
    <map measureGroup="12" dimension="3"/>
    <map measureGroup="12" dimension="5"/>
    <map measureGroup="12" dimension="9"/>
    <map measureGroup="12" dimension="10"/>
    <map measureGroup="12" dimension="11"/>
    <map measureGroup="12" dimension="12"/>
    <map measureGroup="13" dimension="1"/>
    <map measureGroup="13" dimension="2"/>
    <map measureGroup="13" dimension="3"/>
    <map measureGroup="13" dimension="5"/>
    <map measureGroup="13" dimension="11"/>
    <map measureGroup="13" dimension="13"/>
    <map measureGroup="14" dimension="4"/>
    <map measureGroup="14" dimension="5"/>
    <map measureGroup="14" dimension="14"/>
    <map measureGroup="15" dimension="5"/>
    <map measureGroup="15" dimension="8"/>
    <map measureGroup="15" dimension="15"/>
    <map measureGroup="16" dimension="2"/>
    <map measureGroup="16" dimension="3"/>
    <map measureGroup="16" dimension="16"/>
    <map measureGroup="17" dimension="5"/>
    <map measureGroup="17" dimension="6"/>
    <map measureGroup="17" dimension="17"/>
    <map measureGroup="18" dimension="5"/>
    <map measureGroup="18" dimension="7"/>
    <map measureGroup="18" dimension="1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76114583333" createdVersion="5" refreshedVersion="8" minRefreshableVersion="3" recordCount="0" supportSubquery="1" supportAdvancedDrill="1" xr:uid="{9AFF13F5-9020-46EB-A01F-12743ECA33D7}">
  <cacheSource type="external" connectionId="20"/>
  <cacheFields count="2">
    <cacheField name="[Measures].[Sample]" caption="Sample" numFmtId="0" hierarchy="95" level="32767"/>
    <cacheField name="[Dim_City].[Region].[Region]" caption="Region" numFmtId="0" hierarchy="9" level="1">
      <sharedItems containsSemiMixedTypes="0" containsNonDate="0" containsString="0"/>
    </cacheField>
  </cacheFields>
  <cacheHierarchies count="144">
    <cacheHierarchy uniqueName="[All Measure].[All Measure]" caption="All Measure" attribute="1" defaultMemberUniqueName="[All Measure].[All Measure].[All]" allUniqueName="[All Measure].[All Measure].[All]" dimensionUniqueName="[All Measure]" displayFolder="" count="0" memberValueDatatype="130" unbalanced="0"/>
    <cacheHierarchy uniqueName="[Dim_Attribute].[Attribute]" caption="Attribute" attribute="1" defaultMemberUniqueName="[Dim_Attribute].[Attribute].[All]" allUniqueName="[Dim_Attribute].[Attribute].[All]" dimensionUniqueName="[Dim_Attribute]" displayFolder="" count="0"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0" memberValueDatatype="130" unbalanced="0"/>
    <cacheHierarchy uniqueName="[Dim_Attribute].[Attribute_ID]" caption="Attribute_ID" attribute="1" defaultMemberUniqueName="[Dim_Attribute].[Attribute_ID].[All]" allUniqueName="[Dim_Attribute].[Attribute_ID].[All]" dimensionUniqueName="[Dim_Attribute]" displayFolder="" count="0" memberValueDatatype="20" unbalanced="0"/>
    <cacheHierarchy uniqueName="[Dim_Brand-1].[Brand]" caption="Brand" attribute="1" defaultMemberUniqueName="[Dim_Brand-1].[Brand].[All]" allUniqueName="[Dim_Brand-1].[Brand].[All]" dimensionUniqueName="[Dim_Brand-1]" displayFolder="" count="0" memberValueDatatype="130" unbalanced="0"/>
    <cacheHierarchy uniqueName="[Dim_Brand-1].[Brand_ID]" caption="Brand_ID" attribute="1" defaultMemberUniqueName="[Dim_Brand-1].[Brand_ID].[All]" allUniqueName="[Dim_Brand-1].[Brand_ID].[All]" dimensionUniqueName="[Dim_Brand-1]" displayFolder="" count="0" memberValueDatatype="20" unbalanced="0"/>
    <cacheHierarchy uniqueName="[Dim_Brand-1].[BrandType]" caption="BrandType" attribute="1" defaultMemberUniqueName="[Dim_Brand-1].[BrandType].[All]" allUniqueName="[Dim_Brand-1].[BrandType].[All]" dimensionUniqueName="[Dim_Brand-1]"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City_ID]" caption="City_ID" attribute="1" defaultMemberUniqueName="[Dim_City].[City_ID].[All]" allUniqueName="[Dim_City].[City_ID].[All]" dimensionUniqueName="[Dim_City]" displayFolder="" count="0" memberValueDatatype="20" unbalanced="0"/>
    <cacheHierarchy uniqueName="[Dim_City].[Region]" caption="Region" attribute="1" defaultMemberUniqueName="[Dim_City].[Region].[All]" allUniqueName="[Dim_City].[Region].[All]" dimensionUniqueName="[Dim_City]" displayFolder="" count="2" memberValueDatatype="130" unbalanced="0">
      <fieldsUsage count="2">
        <fieldUsage x="-1"/>
        <fieldUsage x="1"/>
      </fieldsUsage>
    </cacheHierarchy>
    <cacheHierarchy uniqueName="[Dim_Companion].[Companion#group]" caption="Companion#group" attribute="1" defaultMemberUniqueName="[Dim_Companion].[Companion#group].[All]" allUniqueName="[Dim_Companion].[Companion#group].[All]" dimensionUniqueName="[Dim_Companion]" displayFolder="" count="0" memberValueDatatype="130" unbalanced="0"/>
    <cacheHierarchy uniqueName="[Dim_Companion].[Companion_ID]" caption="Companion_ID" attribute="1" defaultMemberUniqueName="[Dim_Companion].[Companion_ID].[All]" allUniqueName="[Dim_Companion].[Companion_ID].[All]" dimensionUniqueName="[Dim_Companion]" displayFolder="" count="0" memberValueDatatype="20" unbalanced="0"/>
    <cacheHierarchy uniqueName="[Dim_Customer].[ID]" caption="ID" attribute="1" defaultMemberUniqueName="[Dim_Customer].[ID].[All]" allUniqueName="[Dim_Customer].[ID].[All]" dimensionUniqueName="[Dim_Customer]" displayFolder="" count="0" memberValueDatatype="2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Group_size]" caption="Group_size" attribute="1" defaultMemberUniqueName="[Dim_Customer].[Group_size].[All]" allUniqueName="[Dim_Customer].[Group_size].[All]" dimensionUniqueName="[Dim_Customer]" displayFolder="" count="0" memberValueDatatype="20" unbalanced="0"/>
    <cacheHierarchy uniqueName="[Dim_Customer].[Age]" caption="Age" attribute="1" defaultMemberUniqueName="[Dim_Customer].[Age].[All]" allUniqueName="[Dim_Customer].[Age].[All]" dimensionUniqueName="[Dim_Customer]" displayFolder="" count="0" memberValueDatatype="20" unbalanced="0"/>
    <cacheHierarchy uniqueName="[Dim_Customer].[MPI#Mean]" caption="MPI#Mean" attribute="1" defaultMemberUniqueName="[Dim_Customer].[MPI#Mean].[All]" allUniqueName="[Dim_Customer].[MPI#Mean].[All]" dimensionUniqueName="[Dim_Customer]" displayFolder="" count="0" memberValueDatatype="20" unbalanced="0"/>
    <cacheHierarchy uniqueName="[Dim_Customer].[TOM]" caption="TOM" attribute="1" defaultMemberUniqueName="[Dim_Customer].[TOM].[All]" allUniqueName="[Dim_Customer].[TOM].[All]" dimensionUniqueName="[Dim_Customer]" displayFolder="" count="0" memberValueDatatype="130" unbalanced="0"/>
    <cacheHierarchy uniqueName="[Dim_Customer].[BUMO]" caption="BUMO" attribute="1" defaultMemberUniqueName="[Dim_Customer].[BUMO].[All]" allUniqueName="[Dim_Customer].[BUMO].[All]" dimensionUniqueName="[Dim_Customer]" displayFolder="" count="0" memberValueDatatype="130" unbalanced="0"/>
    <cacheHierarchy uniqueName="[Dim_Customer].[BUMO_Previous]" caption="BUMO_Previous" attribute="1" defaultMemberUniqueName="[Dim_Customer].[BUMO_Previous].[All]" allUniqueName="[Dim_Customer].[BUMO_Previous].[All]" dimensionUniqueName="[Dim_Customer]" displayFolder="" count="0" memberValueDatatype="130" unbalanced="0"/>
    <cacheHierarchy uniqueName="[Dim_Customer].[MostFavourite]" caption="MostFavourite" attribute="1" defaultMemberUniqueName="[Dim_Customer].[MostFavourite].[All]" allUniqueName="[Dim_Customer].[MostFavourite].[All]" dimensionUniqueName="[Dim_Customer]" displayFolder="" count="0" memberValueDatatype="130" unbalanced="0"/>
    <cacheHierarchy uniqueName="[Dim_Customer].[Gender]" caption="Gender" attribute="1" defaultMemberUniqueName="[Dim_Customer].[Gender].[All]" allUniqueName="[Dim_Customer].[Gender].[All]" dimensionUniqueName="[Dim_Customer]" displayFolder="" count="0" memberValueDatatype="130" unbalanced="0"/>
    <cacheHierarchy uniqueName="[Dim_Customer].[MPI#detail]" caption="MPI#detail" attribute="1" defaultMemberUniqueName="[Dim_Customer].[MPI#detail].[All]" allUniqueName="[Dim_Customer].[MPI#detail].[All]" dimensionUniqueName="[Dim_Customer]" displayFolder="" count="0" memberValueDatatype="130" unbalanced="0"/>
    <cacheHierarchy uniqueName="[Dim_Customer].[Age#group]" caption="Age#group" attribute="1" defaultMemberUniqueName="[Dim_Customer].[Age#group].[All]" allUniqueName="[Dim_Customer].[Age#group].[All]" dimensionUniqueName="[Dim_Customer]" displayFolder="" count="0" memberValueDatatype="130" unbalanced="0"/>
    <cacheHierarchy uniqueName="[Dim_Customer].[Age#Group#2]" caption="Age#Group#2" attribute="1" defaultMemberUniqueName="[Dim_Customer].[Age#Group#2].[All]" allUniqueName="[Dim_Customer].[Age#Group#2].[All]" dimensionUniqueName="[Dim_Customer]" displayFolder="" count="0" memberValueDatatype="130" unbalanced="0"/>
    <cacheHierarchy uniqueName="[Dim_Customer].[MPI]" caption="MPI" attribute="1" defaultMemberUniqueName="[Dim_Customer].[MPI].[All]" allUniqueName="[Dim_Customer].[MPI].[All]" dimensionUniqueName="[Dim_Customer]" displayFolder="" count="0" memberValueDatatype="130" unbalanced="0"/>
    <cacheHierarchy uniqueName="[Dim_Customer].[Occupation]" caption="Occupation" attribute="1" defaultMemberUniqueName="[Dim_Customer].[Occupation].[All]" allUniqueName="[Dim_Customer].[Occupation].[All]" dimensionUniqueName="[Dim_Customer]" displayFolder="" count="0" memberValueDatatype="130" unbalanced="0"/>
    <cacheHierarchy uniqueName="[Dim_Customer].[Occupation#group]" caption="Occupation#group" attribute="1" defaultMemberUniqueName="[Dim_Customer].[Occupation#group].[All]" allUniqueName="[Dim_Customer].[Occupation#group].[All]" dimensionUniqueName="[Dim_Customer]" displayFolder="" count="0" memberValueDatatype="130" unbalanced="0"/>
    <cacheHierarchy uniqueName="[Dim_Customer].[Year]" caption="Year" attribute="1" defaultMemberUniqueName="[Dim_Customer].[Year].[All]" allUniqueName="[Dim_Customer].[Year].[All]" dimensionUniqueName="[Dim_Customer]" displayFolder="" count="0" memberValueDatatype="20" unbalanced="0"/>
    <cacheHierarchy uniqueName="[Dim_Customer].[Col]" caption="Col" attribute="1" defaultMemberUniqueName="[Dim_Customer].[Col].[All]" allUniqueName="[Dim_Customer].[Col].[All]" dimensionUniqueName="[Dim_Customer]" displayFolder="" count="0" memberValueDatatype="20" unbalanced="0"/>
    <cacheHierarchy uniqueName="[Dim_Dayofweek].[DayofWeek_ID]" caption="DayofWeek_ID" attribute="1" defaultMemberUniqueName="[Dim_Dayofweek].[DayofWeek_ID].[All]" allUniqueName="[Dim_Dayofweek].[DayofWeek_ID].[All]" dimensionUniqueName="[Dim_Dayofweek]" displayFolder="" count="0" memberValueDatatype="20" unbalanced="0"/>
    <cacheHierarchy uniqueName="[Dim_Dayofweek].[Dayofweek]" caption="Dayofweek" attribute="1" defaultMemberUniqueName="[Dim_Dayofweek].[Dayofweek].[All]" allUniqueName="[Dim_Dayofweek].[Dayofweek].[All]" dimensionUniqueName="[Dim_Dayofweek]" displayFolder="" count="0" memberValueDatatype="130" unbalanced="0"/>
    <cacheHierarchy uniqueName="[Dim_Dayofweek].[Weekday#end]" caption="Weekday#end" attribute="1" defaultMemberUniqueName="[Dim_Dayofweek].[Weekday#end].[All]" allUniqueName="[Dim_Dayofweek].[Weekday#end].[All]" dimensionUniqueName="[Dim_Dayofweek]" displayFolder="" count="0" memberValueDatatype="130" unbalanced="0"/>
    <cacheHierarchy uniqueName="[Dim_Daypart].[Daypart]" caption="Daypart" attribute="1" defaultMemberUniqueName="[Dim_Daypart].[Daypart].[All]" allUniqueName="[Dim_Daypart].[Daypart].[All]" dimensionUniqueName="[Dim_Daypart]" displayFolder="" count="0" memberValueDatatype="130" unbalanced="0"/>
    <cacheHierarchy uniqueName="[Dim_Daypart].[Daypart_ID]" caption="Daypart_ID" attribute="1" defaultMemberUniqueName="[Dim_Daypart].[Daypart_ID].[All]" allUniqueName="[Dim_Daypart].[Daypart_ID].[All]" dimensionUniqueName="[Dim_Daypart]" displayFolder="" count="0" memberValueDatatype="20" unbalanced="0"/>
    <cacheHierarchy uniqueName="[Dim_Needstate].[Needstate]" caption="Needstate" attribute="1" defaultMemberUniqueName="[Dim_Needstate].[Needstate].[All]" allUniqueName="[Dim_Needstate].[Needstate].[All]" dimensionUniqueName="[Dim_Needstate]" displayFolder="" count="0" memberValueDatatype="130" unbalanced="0"/>
    <cacheHierarchy uniqueName="[Dim_Needstate].[NeedstateGroup]" caption="NeedstateGroup" attribute="1" defaultMemberUniqueName="[Dim_Needstate].[NeedstateGroup].[All]" allUniqueName="[Dim_Needstate].[NeedstateGroup].[All]" dimensionUniqueName="[Dim_Needstate]" displayFolder="" count="0" memberValueDatatype="130" unbalanced="0"/>
    <cacheHierarchy uniqueName="[Dim_Needstate].[Needstate_ID]" caption="Needstate_ID" attribute="1" defaultMemberUniqueName="[Dim_Needstate].[Needstate_ID].[All]" allUniqueName="[Dim_Needstate].[Needstate_ID].[All]" dimensionUniqueName="[Dim_Needstate]" displayFolder="" count="0" memberValueDatatype="20" unbalanced="0"/>
    <cacheHierarchy uniqueName="[Dim_NPS].[NPS#P3M]" caption="NPS#P3M" attribute="1" defaultMemberUniqueName="[Dim_NPS].[NPS#P3M].[All]" allUniqueName="[Dim_NPS].[NPS#P3M].[All]" dimensionUniqueName="[Dim_NPS]" displayFolder="" count="0" memberValueDatatype="20" unbalanced="0"/>
    <cacheHierarchy uniqueName="[Dim_NPS].[NPS#P3M#Group]" caption="NPS#P3M#Group" attribute="1" defaultMemberUniqueName="[Dim_NPS].[NPS#P3M#Group].[All]" allUniqueName="[Dim_NPS].[NPS#P3M#Group].[All]" dimensionUniqueName="[Dim_NPS]" displayFolder="" count="0" memberValueDatatype="130" unbalanced="0"/>
    <cacheHierarchy uniqueName="[Dim_NPS].[NPS_ID]" caption="NPS_ID" attribute="1" defaultMemberUniqueName="[Dim_NPS].[NPS_ID].[All]" allUniqueName="[Dim_NPS].[NPS_ID].[All]" dimensionUniqueName="[Dim_NPS]" displayFolder="" count="0" memberValueDatatype="20" unbalanced="0"/>
    <cacheHierarchy uniqueName="[Dim_Segmentation].[Segmentation]" caption="Segmentation" attribute="1" defaultMemberUniqueName="[Dim_Segmentation].[Segmentation].[All]" allUniqueName="[Dim_Segmentation].[Segmentation].[All]" dimensionUniqueName="[Dim_Segmentation]" displayFolder="" count="0" memberValueDatatype="130" unbalanced="0"/>
    <cacheHierarchy uniqueName="[Dim_Segmentation].[Segmentation_ID]" caption="Segmentation_ID" attribute="1" defaultMemberUniqueName="[Dim_Segmentation].[Segmentation_ID].[All]" allUniqueName="[Dim_Segmentation].[Segmentation_ID].[All]" dimensionUniqueName="[Dim_Segmentation]" displayFolder="" count="0" memberValueDatatype="20" unbalanced="0"/>
    <cacheHierarchy uniqueName="[Dim_Year].[Year]" caption="Year" attribute="1" defaultMemberUniqueName="[Dim_Year].[Year].[All]" allUniqueName="[Dim_Year].[Year].[All]" dimensionUniqueName="[Dim_Year]" displayFolder="" count="0" memberValueDatatype="20" unbalanced="0"/>
    <cacheHierarchy uniqueName="[Fact_BrandHealth].[ID]" caption="ID" attribute="1" defaultMemberUniqueName="[Fact_BrandHealth].[ID].[All]" allUniqueName="[Fact_BrandHealth].[ID].[All]" dimensionUniqueName="[Fact_BrandHealth]" displayFolder="" count="0" memberValueDatatype="20" unbalanced="0"/>
    <cacheHierarchy uniqueName="[Fact_BrandHealth].[Year]" caption="Year" attribute="1" defaultMemberUniqueName="[Fact_BrandHealth].[Year].[All]" allUniqueName="[Fact_BrandHealth].[Year].[All]" dimensionUniqueName="[Fact_BrandHealth]" displayFolder="" count="2" memberValueDatatype="20" unbalanced="0"/>
    <cacheHierarchy uniqueName="[Fact_BrandHealth].[Spontaneous]" caption="Spontaneous" attribute="1" defaultMemberUniqueName="[Fact_BrandHealth].[Spontaneous].[All]" allUniqueName="[Fact_BrandHealth].[Spontaneous].[All]" dimensionUniqueName="[Fact_BrandHealth]" displayFolder="" count="0" memberValueDatatype="20" unbalanced="0"/>
    <cacheHierarchy uniqueName="[Fact_BrandHealth].[Awareness]" caption="Awareness" attribute="1" defaultMemberUniqueName="[Fact_BrandHealth].[Awareness].[All]" allUniqueName="[Fact_BrandHealth].[Awareness].[All]" dimensionUniqueName="[Fact_BrandHealth]" displayFolder="" count="0" memberValueDatatype="20" unbalanced="0"/>
    <cacheHierarchy uniqueName="[Fact_BrandHealth].[Trial]" caption="Trial" attribute="1" defaultMemberUniqueName="[Fact_BrandHealth].[Trial].[All]" allUniqueName="[Fact_BrandHealth].[Trial].[All]" dimensionUniqueName="[Fact_BrandHealth]" displayFolder="" count="0" memberValueDatatype="20" unbalanced="0"/>
    <cacheHierarchy uniqueName="[Fact_BrandHealth].[P3M]" caption="P3M" attribute="1" defaultMemberUniqueName="[Fact_BrandHealth].[P3M].[All]" allUniqueName="[Fact_BrandHealth].[P3M].[All]" dimensionUniqueName="[Fact_BrandHealth]" displayFolder="" count="0" memberValueDatatype="20" unbalanced="0"/>
    <cacheHierarchy uniqueName="[Fact_BrandHealth].[P1M]" caption="P1M" attribute="1" defaultMemberUniqueName="[Fact_BrandHealth].[P1M].[All]" allUniqueName="[Fact_BrandHealth].[P1M].[All]" dimensionUniqueName="[Fact_BrandHealth]" displayFolder="" count="0" memberValueDatatype="20" unbalanced="0"/>
    <cacheHierarchy uniqueName="[Fact_BrandHealth].[Comprehension]" caption="Comprehension" attribute="1" defaultMemberUniqueName="[Fact_BrandHealth].[Comprehension].[All]" allUniqueName="[Fact_BrandHealth].[Comprehension].[All]" dimensionUniqueName="[Fact_BrandHealth]" displayFolder="" count="0"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0" memberValueDatatype="20" unbalanced="0"/>
    <cacheHierarchy uniqueName="[Fact_BrandHealth].[Weekly]" caption="Weekly" attribute="1" defaultMemberUniqueName="[Fact_BrandHealth].[Weekly].[All]" allUniqueName="[Fact_BrandHealth].[Weekly].[All]" dimensionUniqueName="[Fact_BrandHealth]" displayFolder="" count="0" memberValueDatatype="20" unbalanced="0"/>
    <cacheHierarchy uniqueName="[Fact_BrandHealth].[Daily]" caption="Daily" attribute="1" defaultMemberUniqueName="[Fact_BrandHealth].[Daily].[All]" allUniqueName="[Fact_BrandHealth].[Daily].[All]" dimensionUniqueName="[Fact_BrandHealth]" displayFolder="" count="0" memberValueDatatype="20" unbalanced="0"/>
    <cacheHierarchy uniqueName="[Fact_BrandHealth].[Fre#visit]" caption="Fre#visit" attribute="1" defaultMemberUniqueName="[Fact_BrandHealth].[Fre#visit].[All]" allUniqueName="[Fact_BrandHealth].[Fre#visit].[All]" dimensionUniqueName="[Fact_BrandHealth]" displayFolder="" count="0" memberValueDatatype="20" unbalanced="0"/>
    <cacheHierarchy uniqueName="[Fact_BrandHealth].[PPA]" caption="PPA" attribute="1" defaultMemberUniqueName="[Fact_BrandHealth].[PPA].[All]" allUniqueName="[Fact_BrandHealth].[PPA].[All]" dimensionUniqueName="[Fact_BrandHealth]" displayFolder="" count="0" memberValueDatatype="20" unbalanced="0"/>
    <cacheHierarchy uniqueName="[Fact_BrandHealth].[Spending]" caption="Spending" attribute="1" defaultMemberUniqueName="[Fact_BrandHealth].[Spending].[All]" allUniqueName="[Fact_BrandHealth].[Spending].[All]" dimensionUniqueName="[Fact_BrandHealth]" displayFolder="" count="0" memberValueDatatype="20" unbalanced="0"/>
    <cacheHierarchy uniqueName="[Fact_BrandHealth].[BH_ID]" caption="BH_ID" attribute="1" defaultMemberUniqueName="[Fact_BrandHealth].[BH_ID].[All]" allUniqueName="[Fact_BrandHealth].[BH_ID].[All]" dimensionUniqueName="[Fact_BrandHealth]" displayFolder="" count="0" memberValueDatatype="20" unbalanced="0"/>
    <cacheHierarchy uniqueName="[Fact_BrandHealth].[Brand_ID]" caption="Brand_ID" attribute="1" defaultMemberUniqueName="[Fact_BrandHealth].[Brand_ID].[All]" allUniqueName="[Fact_BrandHealth].[Brand_ID].[All]" dimensionUniqueName="[Fact_BrandHealth]" displayFolder="" count="0" memberValueDatatype="20" unbalanced="0"/>
    <cacheHierarchy uniqueName="[Fact_BrandHealth].[City_ID]" caption="City_ID" attribute="1" defaultMemberUniqueName="[Fact_BrandHealth].[City_ID].[All]" allUniqueName="[Fact_BrandHealth].[City_ID].[All]" dimensionUniqueName="[Fact_BrandHealth]" displayFolder="" count="0"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0" memberValueDatatype="130" unbalanced="0"/>
    <cacheHierarchy uniqueName="[Fact_BrandHealth].[NPS_ID]" caption="NPS_ID" attribute="1" defaultMemberUniqueName="[Fact_BrandHealth].[NPS_ID].[All]" allUniqueName="[Fact_BrandHealth].[NPS_ID].[All]" dimensionUniqueName="[Fact_BrandHealth]" displayFolder="" count="0" memberValueDatatype="130" unbalanced="0"/>
    <cacheHierarchy uniqueName="[Fact_BrandImage2].[ID]" caption="ID" attribute="1" defaultMemberUniqueName="[Fact_BrandImage2].[ID].[All]" allUniqueName="[Fact_BrandImage2].[ID].[All]" dimensionUniqueName="[Fact_BrandImage2]" displayFolder="" count="0" memberValueDatatype="20" unbalanced="0"/>
    <cacheHierarchy uniqueName="[Fact_BrandImage2].[Year]" caption="Year" attribute="1" defaultMemberUniqueName="[Fact_BrandImage2].[Year].[All]" allUniqueName="[Fact_BrandImage2].[Year].[All]" dimensionUniqueName="[Fact_BrandImage2]" displayFolder="" count="0" memberValueDatatype="20" unbalanced="0"/>
    <cacheHierarchy uniqueName="[Fact_BrandImage2].[BI_ID]" caption="BI_ID" attribute="1" defaultMemberUniqueName="[Fact_BrandImage2].[BI_ID].[All]" allUniqueName="[Fact_BrandImage2].[BI_ID].[All]" dimensionUniqueName="[Fact_BrandImage2]" displayFolder="" count="0" memberValueDatatype="20" unbalanced="0"/>
    <cacheHierarchy uniqueName="[Fact_BrandImage2].[Awareness_ID]" caption="Awareness_ID" attribute="1" defaultMemberUniqueName="[Fact_BrandImage2].[Awareness_ID].[All]" allUniqueName="[Fact_BrandImage2].[Awareness_ID].[All]" dimensionUniqueName="[Fact_BrandImage2]" displayFolder="" count="0" memberValueDatatype="20" unbalanced="0"/>
    <cacheHierarchy uniqueName="[Fact_BrandImage2].[BrandImage_ID]" caption="BrandImage_ID" attribute="1" defaultMemberUniqueName="[Fact_BrandImage2].[BrandImage_ID].[All]" allUniqueName="[Fact_BrandImage2].[BrandImage_ID].[All]" dimensionUniqueName="[Fact_BrandImage2]" displayFolder="" count="0" memberValueDatatype="20" unbalanced="0"/>
    <cacheHierarchy uniqueName="[Fact_BrandImage2].[City_ID]" caption="City_ID" attribute="1" defaultMemberUniqueName="[Fact_BrandImage2].[City_ID].[All]" allUniqueName="[Fact_BrandImage2].[City_ID].[All]" dimensionUniqueName="[Fact_BrandImage2]" displayFolder="" count="0" memberValueDatatype="20" unbalanced="0"/>
    <cacheHierarchy uniqueName="[Fact_BrandImage2].[Attribute_ID]" caption="Attribute_ID" attribute="1" defaultMemberUniqueName="[Fact_BrandImage2].[Attribute_ID].[All]" allUniqueName="[Fact_BrandImage2].[Attribute_ID].[All]" dimensionUniqueName="[Fact_BrandImage2]" displayFolder="" count="0" memberValueDatatype="20" unbalanced="0"/>
    <cacheHierarchy uniqueName="[Fact_Companion].[ID]" caption="ID" attribute="1" defaultMemberUniqueName="[Fact_Companion].[ID].[All]" allUniqueName="[Fact_Companion].[ID].[All]" dimensionUniqueName="[Fact_Companion]" displayFolder="" count="0"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0" memberValueDatatype="20" unbalanced="0"/>
    <cacheHierarchy uniqueName="[Fact_Companion].[Companion_ID]" caption="Companion_ID" attribute="1" defaultMemberUniqueName="[Fact_Companion].[Companion_ID].[All]" allUniqueName="[Fact_Companion].[Companion_ID].[All]" dimensionUniqueName="[Fact_Companion]" displayFolder="" count="0" memberValueDatatype="20" unbalanced="0"/>
    <cacheHierarchy uniqueName="[Fact_Needstate].[ID]" caption="ID" attribute="1" defaultMemberUniqueName="[Fact_Needstate].[ID].[All]" allUniqueName="[Fact_Needstate].[ID].[All]" dimensionUniqueName="[Fact_Needstate]" displayFolder="" count="0"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0" memberValueDatatype="20" unbalanced="0"/>
    <cacheHierarchy uniqueName="[Fact_Needstate].[Needstate_ID]" caption="Needstate_ID" attribute="1" defaultMemberUniqueName="[Fact_Needstate].[Needstate_ID].[All]" allUniqueName="[Fact_Needstate].[Needstate_ID].[All]" dimensionUniqueName="[Fact_Needstate]" displayFolder="" count="0" memberValueDatatype="20" unbalanced="0"/>
    <cacheHierarchy uniqueName="[Fact_StoreCount].[No#]" caption="No#" attribute="1" defaultMemberUniqueName="[Fact_StoreCount].[No#].[All]" allUniqueName="[Fact_StoreCount].[No#].[All]" dimensionUniqueName="[Fact_StoreCount]" displayFolder="" count="0" memberValueDatatype="20" unbalanced="0"/>
    <cacheHierarchy uniqueName="[Fact_StoreCount].[Year]" caption="Year" attribute="1" defaultMemberUniqueName="[Fact_StoreCount].[Year].[All]" allUniqueName="[Fact_StoreCount].[Year].[All]" dimensionUniqueName="[Fact_StoreCount]" displayFolder="" count="0" memberValueDatatype="20" unbalanced="0"/>
    <cacheHierarchy uniqueName="[Fact_StoreCount].[StoreCount]" caption="StoreCount" attribute="1" defaultMemberUniqueName="[Fact_StoreCount].[StoreCount].[All]" allUniqueName="[Fact_StoreCount].[StoreCount].[All]" dimensionUniqueName="[Fact_StoreCount]" displayFolder="" count="0" memberValueDatatype="20" unbalanced="0"/>
    <cacheHierarchy uniqueName="[Fact_StoreCount].[City_ID]" caption="City_ID" attribute="1" defaultMemberUniqueName="[Fact_StoreCount].[City_ID].[All]" allUniqueName="[Fact_StoreCount].[City_ID].[All]" dimensionUniqueName="[Fact_StoreCount]" displayFolder="" count="0" memberValueDatatype="20" unbalanced="0"/>
    <cacheHierarchy uniqueName="[Fact_StoreCount].[Brand_ID]" caption="Brand_ID" attribute="1" defaultMemberUniqueName="[Fact_StoreCount].[Brand_ID].[All]" allUniqueName="[Fact_StoreCount].[Brand_ID].[All]" dimensionUniqueName="[Fact_StoreCount]" displayFolder="" count="0" memberValueDatatype="20" unbalanced="0"/>
    <cacheHierarchy uniqueName="[Fact_Visit_Dayofweek].[ID]" caption="ID" attribute="1" defaultMemberUniqueName="[Fact_Visit_Dayofweek].[ID].[All]" allUniqueName="[Fact_Visit_Dayofweek].[ID].[All]" dimensionUniqueName="[Fact_Visit_Dayofweek]" displayFolder="" count="0"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0"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0"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0" memberValueDatatype="20" unbalanced="0"/>
    <cacheHierarchy uniqueName="[Fact_Visit_Daypart].[ID]" caption="ID" attribute="1" defaultMemberUniqueName="[Fact_Visit_Daypart].[ID].[All]" allUniqueName="[Fact_Visit_Daypart].[ID].[All]" dimensionUniqueName="[Fact_Visit_Daypart]" displayFolder="" count="0"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0"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0" memberValueDatatype="20" unbalanced="0"/>
    <cacheHierarchy uniqueName="[Fact_Visit_Daypart].[Daypart_ID]" caption="Daypart_ID" attribute="1" defaultMemberUniqueName="[Fact_Visit_Daypart].[Daypart_ID].[All]" allUniqueName="[Fact_Visit_Daypart].[Daypart_ID].[All]" dimensionUniqueName="[Fact_Visit_Daypart]" displayFolder="" count="0" memberValueDatatype="20" unbalanced="0"/>
    <cacheHierarchy uniqueName="[Measures].[Awareness-&gt; Spontaneous]" caption="Awareness-&gt; Spontaneous" measure="1" displayFolder="" measureGroup="All Measure" count="0"/>
    <cacheHierarchy uniqueName="[Measures].[Awareness → Trial]" caption="Awareness → Trial" measure="1" displayFolder="" measureGroup="All Measure" count="0"/>
    <cacheHierarchy uniqueName="[Measures].[Trial → Recent Purchase]" caption="Trial → Recent Purchase" measure="1" displayFolder="" measureGroup="All Measure" count="0"/>
    <cacheHierarchy uniqueName="[Measures].[P3M → Current Purchase]" caption="P3M → Current Purchase" measure="1" displayFolder="" measureGroup="All Measure" count="0"/>
    <cacheHierarchy uniqueName="[Measures].[P1M → Brand Loyalty]" caption="P1M → Brand Loyalty" measure="1" displayFolder="" measureGroup="All Measure" count="0"/>
    <cacheHierarchy uniqueName="[Measures].[Awareness]" caption="Awareness" measure="1" displayFolder="" measureGroup="All Measure" count="0"/>
    <cacheHierarchy uniqueName="[Measures].[Sample]" caption="Sample" measure="1" displayFolder="" measureGroup="All Measure" count="0" oneField="1">
      <fieldsUsage count="1">
        <fieldUsage x="0"/>
      </fieldsUsage>
    </cacheHierarchy>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hidden="1">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hidden="1">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hidden="1">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hidden="1">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hidden="1">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hidden="1">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hidden="1">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hidden="1">
      <extLst>
        <ext xmlns:x15="http://schemas.microsoft.com/office/spreadsheetml/2010/11/main" uri="{B97F6D7D-B522-45F9-BDA1-12C45D357490}">
          <x15:cacheHierarchy aggregatedColumn="44"/>
        </ext>
      </extLst>
    </cacheHierarchy>
  </cacheHierarchies>
  <kpis count="0"/>
  <dimensions count="20">
    <dimension name="All Measure" uniqueName="[All Measure]" caption="All Measure"/>
    <dimension name="Dim_Attribute" uniqueName="[Dim_Attribute]" caption="Dim_Attribute"/>
    <dimension name="Dim_Brand-1" uniqueName="[Dim_Brand-1]" caption="Dim_Brand-1"/>
    <dimension name="Dim_City" uniqueName="[Dim_City]" caption="Dim_City"/>
    <dimension name="Dim_Companion" uniqueName="[Dim_Companion]" caption="Dim_Companion"/>
    <dimension name="Dim_Customer" uniqueName="[Dim_Customer]" caption="Dim_Customer"/>
    <dimension name="Dim_Dayofweek" uniqueName="[Dim_Dayofweek]" caption="Dim_Dayofweek"/>
    <dimension name="Dim_Daypart" uniqueName="[Dim_Daypart]" caption="Dim_Daypart"/>
    <dimension name="Dim_Needstate" uniqueName="[Dim_Needstate]" caption="Dim_Needstate"/>
    <dimension name="Dim_NPS" uniqueName="[Dim_NPS]" caption="Dim_NPS"/>
    <dimension name="Dim_Segmentation" uniqueName="[Dim_Segmentation]" caption="Dim_Segmentation"/>
    <dimension name="Dim_Year" uniqueName="[Dim_Year]" caption="Dim_Year"/>
    <dimension name="Fact_BrandHealth" uniqueName="[Fact_BrandHealth]" caption="Fact_BrandHealth"/>
    <dimension name="Fact_BrandImage2" uniqueName="[Fact_BrandImage2]" caption="Fact_BrandImage2"/>
    <dimension name="Fact_Companion" uniqueName="[Fact_Companion]" caption="Fact_Companion"/>
    <dimension name="Fact_Needstate" uniqueName="[Fact_Needstate]" caption="Fact_Needstate"/>
    <dimension name="Fact_StoreCount" uniqueName="[Fact_StoreCount]" caption="Fact_StoreCount"/>
    <dimension name="Fact_Visit_Dayofweek" uniqueName="[Fact_Visit_Dayofweek]" caption="Fact_Visit_Dayofweek"/>
    <dimension name="Fact_Visit_Daypart" uniqueName="[Fact_Visit_Daypart]" caption="Fact_Visit_Daypart"/>
    <dimension measure="1" name="Measures" uniqueName="[Measures]" caption="Measures"/>
  </dimensions>
  <measureGroups count="19">
    <measureGroup name="All Measure" caption="All Measure"/>
    <measureGroup name="Dim_Attribute" caption="Dim_Attribute"/>
    <measureGroup name="Dim_Brand-1" caption="Dim_Brand-1"/>
    <measureGroup name="Dim_City" caption="Dim_City"/>
    <measureGroup name="Dim_Companion" caption="Dim_Companion"/>
    <measureGroup name="Dim_Customer" caption="Dim_Customer"/>
    <measureGroup name="Dim_Dayofweek" caption="Dim_Dayofweek"/>
    <measureGroup name="Dim_Daypart" caption="Dim_Daypart"/>
    <measureGroup name="Dim_Needstate" caption="Dim_Needstate"/>
    <measureGroup name="Dim_NPS" caption="Dim_NPS"/>
    <measureGroup name="Dim_Segmentation" caption="Dim_Segmentation"/>
    <measureGroup name="Dim_Year" caption="Dim_Year"/>
    <measureGroup name="Fact_BrandHealth" caption="Fact_BrandHealth"/>
    <measureGroup name="Fact_BrandImage2" caption="Fact_BrandImage2"/>
    <measureGroup name="Fact_Companion" caption="Fact_Companion"/>
    <measureGroup name="Fact_Needstate" caption="Fact_Needstate"/>
    <measureGroup name="Fact_StoreCount" caption="Fact_StoreCount"/>
    <measureGroup name="Fact_Visit_Dayofweek" caption="Fact_Visit_Dayofweek"/>
    <measureGroup name="Fact_Visit_Daypart" caption="Fact_Visit_Daypart"/>
  </measureGroups>
  <maps count="4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2"/>
    <map measureGroup="12" dimension="3"/>
    <map measureGroup="12" dimension="5"/>
    <map measureGroup="12" dimension="9"/>
    <map measureGroup="12" dimension="10"/>
    <map measureGroup="12" dimension="11"/>
    <map measureGroup="12" dimension="12"/>
    <map measureGroup="13" dimension="1"/>
    <map measureGroup="13" dimension="2"/>
    <map measureGroup="13" dimension="3"/>
    <map measureGroup="13" dimension="5"/>
    <map measureGroup="13" dimension="11"/>
    <map measureGroup="13" dimension="13"/>
    <map measureGroup="14" dimension="4"/>
    <map measureGroup="14" dimension="5"/>
    <map measureGroup="14" dimension="14"/>
    <map measureGroup="15" dimension="5"/>
    <map measureGroup="15" dimension="8"/>
    <map measureGroup="15" dimension="15"/>
    <map measureGroup="16" dimension="2"/>
    <map measureGroup="16" dimension="3"/>
    <map measureGroup="16" dimension="16"/>
    <map measureGroup="17" dimension="5"/>
    <map measureGroup="17" dimension="6"/>
    <map measureGroup="17" dimension="17"/>
    <map measureGroup="18" dimension="5"/>
    <map measureGroup="18" dimension="7"/>
    <map measureGroup="18" dimension="1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76115046295" createdVersion="5" refreshedVersion="8" minRefreshableVersion="3" recordCount="0" supportSubquery="1" supportAdvancedDrill="1" xr:uid="{45B0289A-FD31-448E-9674-D97609D7CD29}">
  <cacheSource type="external" connectionId="20"/>
  <cacheFields count="8">
    <cacheField name="[Dim_Segmentation].[Segmentation].[Segmentation]" caption="Segmentation" numFmtId="0" hierarchy="41" level="1">
      <sharedItems containsSemiMixedTypes="0" containsNonDate="0" containsString="0"/>
    </cacheField>
    <cacheField name="[Measures].[Awareness-&gt; Spontaneous]" caption="Awareness-&gt; Spontaneous" numFmtId="0" hierarchy="89" level="32767"/>
    <cacheField name="[Measures].[Awareness → Trial]" caption="Awareness → Trial" numFmtId="0" hierarchy="90" level="32767"/>
    <cacheField name="[Measures].[Trial → Recent Purchase]" caption="Trial → Recent Purchase" numFmtId="0" hierarchy="91" level="32767"/>
    <cacheField name="[Measures].[P3M → Current Purchase]" caption="P3M → Current Purchase" numFmtId="0" hierarchy="92" level="32767"/>
    <cacheField name="[Measures].[P1M → Brand Loyalty]" caption="P1M → Brand Loyalty" numFmtId="0" hierarchy="93" level="32767"/>
    <cacheField name="[Measures].[Awareness]" caption="Awareness" numFmtId="0" hierarchy="94" level="32767"/>
    <cacheField name="[Dim_City].[Region].[Region]" caption="Region" numFmtId="0" hierarchy="9" level="1">
      <sharedItems containsSemiMixedTypes="0" containsNonDate="0" containsString="0"/>
    </cacheField>
  </cacheFields>
  <cacheHierarchies count="144">
    <cacheHierarchy uniqueName="[All Measure].[All Measure]" caption="All Measure" attribute="1" defaultMemberUniqueName="[All Measure].[All Measure].[All]" allUniqueName="[All Measure].[All Measure].[All]" dimensionUniqueName="[All Measure]" displayFolder="" count="0" memberValueDatatype="130" unbalanced="0"/>
    <cacheHierarchy uniqueName="[Dim_Attribute].[Attribute]" caption="Attribute" attribute="1" defaultMemberUniqueName="[Dim_Attribute].[Attribute].[All]" allUniqueName="[Dim_Attribute].[Attribute].[All]" dimensionUniqueName="[Dim_Attribute]" displayFolder="" count="0"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0" memberValueDatatype="130" unbalanced="0"/>
    <cacheHierarchy uniqueName="[Dim_Attribute].[Attribute_ID]" caption="Attribute_ID" attribute="1" defaultMemberUniqueName="[Dim_Attribute].[Attribute_ID].[All]" allUniqueName="[Dim_Attribute].[Attribute_ID].[All]" dimensionUniqueName="[Dim_Attribute]" displayFolder="" count="0" memberValueDatatype="20" unbalanced="0"/>
    <cacheHierarchy uniqueName="[Dim_Brand-1].[Brand]" caption="Brand" attribute="1" defaultMemberUniqueName="[Dim_Brand-1].[Brand].[All]" allUniqueName="[Dim_Brand-1].[Brand].[All]" dimensionUniqueName="[Dim_Brand-1]" displayFolder="" count="0" memberValueDatatype="130" unbalanced="0"/>
    <cacheHierarchy uniqueName="[Dim_Brand-1].[Brand_ID]" caption="Brand_ID" attribute="1" defaultMemberUniqueName="[Dim_Brand-1].[Brand_ID].[All]" allUniqueName="[Dim_Brand-1].[Brand_ID].[All]" dimensionUniqueName="[Dim_Brand-1]" displayFolder="" count="0" memberValueDatatype="20" unbalanced="0"/>
    <cacheHierarchy uniqueName="[Dim_Brand-1].[BrandType]" caption="BrandType" attribute="1" defaultMemberUniqueName="[Dim_Brand-1].[BrandType].[All]" allUniqueName="[Dim_Brand-1].[BrandType].[All]" dimensionUniqueName="[Dim_Brand-1]"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City_ID]" caption="City_ID" attribute="1" defaultMemberUniqueName="[Dim_City].[City_ID].[All]" allUniqueName="[Dim_City].[City_ID].[All]" dimensionUniqueName="[Dim_City]" displayFolder="" count="0" memberValueDatatype="20" unbalanced="0"/>
    <cacheHierarchy uniqueName="[Dim_City].[Region]" caption="Region" attribute="1" defaultMemberUniqueName="[Dim_City].[Region].[All]" allUniqueName="[Dim_City].[Region].[All]" dimensionUniqueName="[Dim_City]" displayFolder="" count="2" memberValueDatatype="130" unbalanced="0">
      <fieldsUsage count="2">
        <fieldUsage x="-1"/>
        <fieldUsage x="7"/>
      </fieldsUsage>
    </cacheHierarchy>
    <cacheHierarchy uniqueName="[Dim_Companion].[Companion#group]" caption="Companion#group" attribute="1" defaultMemberUniqueName="[Dim_Companion].[Companion#group].[All]" allUniqueName="[Dim_Companion].[Companion#group].[All]" dimensionUniqueName="[Dim_Companion]" displayFolder="" count="0" memberValueDatatype="130" unbalanced="0"/>
    <cacheHierarchy uniqueName="[Dim_Companion].[Companion_ID]" caption="Companion_ID" attribute="1" defaultMemberUniqueName="[Dim_Companion].[Companion_ID].[All]" allUniqueName="[Dim_Companion].[Companion_ID].[All]" dimensionUniqueName="[Dim_Companion]" displayFolder="" count="0" memberValueDatatype="20" unbalanced="0"/>
    <cacheHierarchy uniqueName="[Dim_Customer].[ID]" caption="ID" attribute="1" defaultMemberUniqueName="[Dim_Customer].[ID].[All]" allUniqueName="[Dim_Customer].[ID].[All]" dimensionUniqueName="[Dim_Customer]" displayFolder="" count="0" memberValueDatatype="2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Group_size]" caption="Group_size" attribute="1" defaultMemberUniqueName="[Dim_Customer].[Group_size].[All]" allUniqueName="[Dim_Customer].[Group_size].[All]" dimensionUniqueName="[Dim_Customer]" displayFolder="" count="0" memberValueDatatype="20" unbalanced="0"/>
    <cacheHierarchy uniqueName="[Dim_Customer].[Age]" caption="Age" attribute="1" defaultMemberUniqueName="[Dim_Customer].[Age].[All]" allUniqueName="[Dim_Customer].[Age].[All]" dimensionUniqueName="[Dim_Customer]" displayFolder="" count="0" memberValueDatatype="20" unbalanced="0"/>
    <cacheHierarchy uniqueName="[Dim_Customer].[MPI#Mean]" caption="MPI#Mean" attribute="1" defaultMemberUniqueName="[Dim_Customer].[MPI#Mean].[All]" allUniqueName="[Dim_Customer].[MPI#Mean].[All]" dimensionUniqueName="[Dim_Customer]" displayFolder="" count="0" memberValueDatatype="20" unbalanced="0"/>
    <cacheHierarchy uniqueName="[Dim_Customer].[TOM]" caption="TOM" attribute="1" defaultMemberUniqueName="[Dim_Customer].[TOM].[All]" allUniqueName="[Dim_Customer].[TOM].[All]" dimensionUniqueName="[Dim_Customer]" displayFolder="" count="0" memberValueDatatype="130" unbalanced="0"/>
    <cacheHierarchy uniqueName="[Dim_Customer].[BUMO]" caption="BUMO" attribute="1" defaultMemberUniqueName="[Dim_Customer].[BUMO].[All]" allUniqueName="[Dim_Customer].[BUMO].[All]" dimensionUniqueName="[Dim_Customer]" displayFolder="" count="0" memberValueDatatype="130" unbalanced="0"/>
    <cacheHierarchy uniqueName="[Dim_Customer].[BUMO_Previous]" caption="BUMO_Previous" attribute="1" defaultMemberUniqueName="[Dim_Customer].[BUMO_Previous].[All]" allUniqueName="[Dim_Customer].[BUMO_Previous].[All]" dimensionUniqueName="[Dim_Customer]" displayFolder="" count="0" memberValueDatatype="130" unbalanced="0"/>
    <cacheHierarchy uniqueName="[Dim_Customer].[MostFavourite]" caption="MostFavourite" attribute="1" defaultMemberUniqueName="[Dim_Customer].[MostFavourite].[All]" allUniqueName="[Dim_Customer].[MostFavourite].[All]" dimensionUniqueName="[Dim_Customer]" displayFolder="" count="0" memberValueDatatype="130" unbalanced="0"/>
    <cacheHierarchy uniqueName="[Dim_Customer].[Gender]" caption="Gender" attribute="1" defaultMemberUniqueName="[Dim_Customer].[Gender].[All]" allUniqueName="[Dim_Customer].[Gender].[All]" dimensionUniqueName="[Dim_Customer]" displayFolder="" count="0" memberValueDatatype="130" unbalanced="0"/>
    <cacheHierarchy uniqueName="[Dim_Customer].[MPI#detail]" caption="MPI#detail" attribute="1" defaultMemberUniqueName="[Dim_Customer].[MPI#detail].[All]" allUniqueName="[Dim_Customer].[MPI#detail].[All]" dimensionUniqueName="[Dim_Customer]" displayFolder="" count="0" memberValueDatatype="130" unbalanced="0"/>
    <cacheHierarchy uniqueName="[Dim_Customer].[Age#group]" caption="Age#group" attribute="1" defaultMemberUniqueName="[Dim_Customer].[Age#group].[All]" allUniqueName="[Dim_Customer].[Age#group].[All]" dimensionUniqueName="[Dim_Customer]" displayFolder="" count="0" memberValueDatatype="130" unbalanced="0"/>
    <cacheHierarchy uniqueName="[Dim_Customer].[Age#Group#2]" caption="Age#Group#2" attribute="1" defaultMemberUniqueName="[Dim_Customer].[Age#Group#2].[All]" allUniqueName="[Dim_Customer].[Age#Group#2].[All]" dimensionUniqueName="[Dim_Customer]" displayFolder="" count="0" memberValueDatatype="130" unbalanced="0"/>
    <cacheHierarchy uniqueName="[Dim_Customer].[MPI]" caption="MPI" attribute="1" defaultMemberUniqueName="[Dim_Customer].[MPI].[All]" allUniqueName="[Dim_Customer].[MPI].[All]" dimensionUniqueName="[Dim_Customer]" displayFolder="" count="0" memberValueDatatype="130" unbalanced="0"/>
    <cacheHierarchy uniqueName="[Dim_Customer].[Occupation]" caption="Occupation" attribute="1" defaultMemberUniqueName="[Dim_Customer].[Occupation].[All]" allUniqueName="[Dim_Customer].[Occupation].[All]" dimensionUniqueName="[Dim_Customer]" displayFolder="" count="0" memberValueDatatype="130" unbalanced="0"/>
    <cacheHierarchy uniqueName="[Dim_Customer].[Occupation#group]" caption="Occupation#group" attribute="1" defaultMemberUniqueName="[Dim_Customer].[Occupation#group].[All]" allUniqueName="[Dim_Customer].[Occupation#group].[All]" dimensionUniqueName="[Dim_Customer]" displayFolder="" count="0" memberValueDatatype="130" unbalanced="0"/>
    <cacheHierarchy uniqueName="[Dim_Customer].[Year]" caption="Year" attribute="1" defaultMemberUniqueName="[Dim_Customer].[Year].[All]" allUniqueName="[Dim_Customer].[Year].[All]" dimensionUniqueName="[Dim_Customer]" displayFolder="" count="0" memberValueDatatype="20" unbalanced="0"/>
    <cacheHierarchy uniqueName="[Dim_Customer].[Col]" caption="Col" attribute="1" defaultMemberUniqueName="[Dim_Customer].[Col].[All]" allUniqueName="[Dim_Customer].[Col].[All]" dimensionUniqueName="[Dim_Customer]" displayFolder="" count="0" memberValueDatatype="20" unbalanced="0"/>
    <cacheHierarchy uniqueName="[Dim_Dayofweek].[DayofWeek_ID]" caption="DayofWeek_ID" attribute="1" defaultMemberUniqueName="[Dim_Dayofweek].[DayofWeek_ID].[All]" allUniqueName="[Dim_Dayofweek].[DayofWeek_ID].[All]" dimensionUniqueName="[Dim_Dayofweek]" displayFolder="" count="0" memberValueDatatype="20" unbalanced="0"/>
    <cacheHierarchy uniqueName="[Dim_Dayofweek].[Dayofweek]" caption="Dayofweek" attribute="1" defaultMemberUniqueName="[Dim_Dayofweek].[Dayofweek].[All]" allUniqueName="[Dim_Dayofweek].[Dayofweek].[All]" dimensionUniqueName="[Dim_Dayofweek]" displayFolder="" count="0" memberValueDatatype="130" unbalanced="0"/>
    <cacheHierarchy uniqueName="[Dim_Dayofweek].[Weekday#end]" caption="Weekday#end" attribute="1" defaultMemberUniqueName="[Dim_Dayofweek].[Weekday#end].[All]" allUniqueName="[Dim_Dayofweek].[Weekday#end].[All]" dimensionUniqueName="[Dim_Dayofweek]" displayFolder="" count="0" memberValueDatatype="130" unbalanced="0"/>
    <cacheHierarchy uniqueName="[Dim_Daypart].[Daypart]" caption="Daypart" attribute="1" defaultMemberUniqueName="[Dim_Daypart].[Daypart].[All]" allUniqueName="[Dim_Daypart].[Daypart].[All]" dimensionUniqueName="[Dim_Daypart]" displayFolder="" count="0" memberValueDatatype="130" unbalanced="0"/>
    <cacheHierarchy uniqueName="[Dim_Daypart].[Daypart_ID]" caption="Daypart_ID" attribute="1" defaultMemberUniqueName="[Dim_Daypart].[Daypart_ID].[All]" allUniqueName="[Dim_Daypart].[Daypart_ID].[All]" dimensionUniqueName="[Dim_Daypart]" displayFolder="" count="0" memberValueDatatype="20" unbalanced="0"/>
    <cacheHierarchy uniqueName="[Dim_Needstate].[Needstate]" caption="Needstate" attribute="1" defaultMemberUniqueName="[Dim_Needstate].[Needstate].[All]" allUniqueName="[Dim_Needstate].[Needstate].[All]" dimensionUniqueName="[Dim_Needstate]" displayFolder="" count="0" memberValueDatatype="130" unbalanced="0"/>
    <cacheHierarchy uniqueName="[Dim_Needstate].[NeedstateGroup]" caption="NeedstateGroup" attribute="1" defaultMemberUniqueName="[Dim_Needstate].[NeedstateGroup].[All]" allUniqueName="[Dim_Needstate].[NeedstateGroup].[All]" dimensionUniqueName="[Dim_Needstate]" displayFolder="" count="0" memberValueDatatype="130" unbalanced="0"/>
    <cacheHierarchy uniqueName="[Dim_Needstate].[Needstate_ID]" caption="Needstate_ID" attribute="1" defaultMemberUniqueName="[Dim_Needstate].[Needstate_ID].[All]" allUniqueName="[Dim_Needstate].[Needstate_ID].[All]" dimensionUniqueName="[Dim_Needstate]" displayFolder="" count="0" memberValueDatatype="20" unbalanced="0"/>
    <cacheHierarchy uniqueName="[Dim_NPS].[NPS#P3M]" caption="NPS#P3M" attribute="1" defaultMemberUniqueName="[Dim_NPS].[NPS#P3M].[All]" allUniqueName="[Dim_NPS].[NPS#P3M].[All]" dimensionUniqueName="[Dim_NPS]" displayFolder="" count="0" memberValueDatatype="20" unbalanced="0"/>
    <cacheHierarchy uniqueName="[Dim_NPS].[NPS#P3M#Group]" caption="NPS#P3M#Group" attribute="1" defaultMemberUniqueName="[Dim_NPS].[NPS#P3M#Group].[All]" allUniqueName="[Dim_NPS].[NPS#P3M#Group].[All]" dimensionUniqueName="[Dim_NPS]" displayFolder="" count="0" memberValueDatatype="130" unbalanced="0"/>
    <cacheHierarchy uniqueName="[Dim_NPS].[NPS_ID]" caption="NPS_ID" attribute="1" defaultMemberUniqueName="[Dim_NPS].[NPS_ID].[All]" allUniqueName="[Dim_NPS].[NPS_ID].[All]" dimensionUniqueName="[Dim_NPS]" displayFolder="" count="0" memberValueDatatype="20" unbalanced="0"/>
    <cacheHierarchy uniqueName="[Dim_Segmentation].[Segmentation]" caption="Segmentation" attribute="1" defaultMemberUniqueName="[Dim_Segmentation].[Segmentation].[All]" allUniqueName="[Dim_Segmentation].[Segmentation].[All]" dimensionUniqueName="[Dim_Segmentation]" displayFolder="" count="2" memberValueDatatype="130" unbalanced="0">
      <fieldsUsage count="2">
        <fieldUsage x="-1"/>
        <fieldUsage x="0"/>
      </fieldsUsage>
    </cacheHierarchy>
    <cacheHierarchy uniqueName="[Dim_Segmentation].[Segmentation_ID]" caption="Segmentation_ID" attribute="1" defaultMemberUniqueName="[Dim_Segmentation].[Segmentation_ID].[All]" allUniqueName="[Dim_Segmentation].[Segmentation_ID].[All]" dimensionUniqueName="[Dim_Segmentation]" displayFolder="" count="0" memberValueDatatype="20" unbalanced="0"/>
    <cacheHierarchy uniqueName="[Dim_Year].[Year]" caption="Year" attribute="1" defaultMemberUniqueName="[Dim_Year].[Year].[All]" allUniqueName="[Dim_Year].[Year].[All]" dimensionUniqueName="[Dim_Year]" displayFolder="" count="0" memberValueDatatype="20" unbalanced="0"/>
    <cacheHierarchy uniqueName="[Fact_BrandHealth].[ID]" caption="ID" attribute="1" defaultMemberUniqueName="[Fact_BrandHealth].[ID].[All]" allUniqueName="[Fact_BrandHealth].[ID].[All]" dimensionUniqueName="[Fact_BrandHealth]" displayFolder="" count="0" memberValueDatatype="20" unbalanced="0"/>
    <cacheHierarchy uniqueName="[Fact_BrandHealth].[Year]" caption="Year" attribute="1" defaultMemberUniqueName="[Fact_BrandHealth].[Year].[All]" allUniqueName="[Fact_BrandHealth].[Year].[All]" dimensionUniqueName="[Fact_BrandHealth]" displayFolder="" count="2" memberValueDatatype="20" unbalanced="0"/>
    <cacheHierarchy uniqueName="[Fact_BrandHealth].[Spontaneous]" caption="Spontaneous" attribute="1" defaultMemberUniqueName="[Fact_BrandHealth].[Spontaneous].[All]" allUniqueName="[Fact_BrandHealth].[Spontaneous].[All]" dimensionUniqueName="[Fact_BrandHealth]" displayFolder="" count="0" memberValueDatatype="20" unbalanced="0"/>
    <cacheHierarchy uniqueName="[Fact_BrandHealth].[Awareness]" caption="Awareness" attribute="1" defaultMemberUniqueName="[Fact_BrandHealth].[Awareness].[All]" allUniqueName="[Fact_BrandHealth].[Awareness].[All]" dimensionUniqueName="[Fact_BrandHealth]" displayFolder="" count="0" memberValueDatatype="20" unbalanced="0"/>
    <cacheHierarchy uniqueName="[Fact_BrandHealth].[Trial]" caption="Trial" attribute="1" defaultMemberUniqueName="[Fact_BrandHealth].[Trial].[All]" allUniqueName="[Fact_BrandHealth].[Trial].[All]" dimensionUniqueName="[Fact_BrandHealth]" displayFolder="" count="0" memberValueDatatype="20" unbalanced="0"/>
    <cacheHierarchy uniqueName="[Fact_BrandHealth].[P3M]" caption="P3M" attribute="1" defaultMemberUniqueName="[Fact_BrandHealth].[P3M].[All]" allUniqueName="[Fact_BrandHealth].[P3M].[All]" dimensionUniqueName="[Fact_BrandHealth]" displayFolder="" count="0" memberValueDatatype="20" unbalanced="0"/>
    <cacheHierarchy uniqueName="[Fact_BrandHealth].[P1M]" caption="P1M" attribute="1" defaultMemberUniqueName="[Fact_BrandHealth].[P1M].[All]" allUniqueName="[Fact_BrandHealth].[P1M].[All]" dimensionUniqueName="[Fact_BrandHealth]" displayFolder="" count="0" memberValueDatatype="20" unbalanced="0"/>
    <cacheHierarchy uniqueName="[Fact_BrandHealth].[Comprehension]" caption="Comprehension" attribute="1" defaultMemberUniqueName="[Fact_BrandHealth].[Comprehension].[All]" allUniqueName="[Fact_BrandHealth].[Comprehension].[All]" dimensionUniqueName="[Fact_BrandHealth]" displayFolder="" count="0"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0" memberValueDatatype="20" unbalanced="0"/>
    <cacheHierarchy uniqueName="[Fact_BrandHealth].[Weekly]" caption="Weekly" attribute="1" defaultMemberUniqueName="[Fact_BrandHealth].[Weekly].[All]" allUniqueName="[Fact_BrandHealth].[Weekly].[All]" dimensionUniqueName="[Fact_BrandHealth]" displayFolder="" count="0" memberValueDatatype="20" unbalanced="0"/>
    <cacheHierarchy uniqueName="[Fact_BrandHealth].[Daily]" caption="Daily" attribute="1" defaultMemberUniqueName="[Fact_BrandHealth].[Daily].[All]" allUniqueName="[Fact_BrandHealth].[Daily].[All]" dimensionUniqueName="[Fact_BrandHealth]" displayFolder="" count="0" memberValueDatatype="20" unbalanced="0"/>
    <cacheHierarchy uniqueName="[Fact_BrandHealth].[Fre#visit]" caption="Fre#visit" attribute="1" defaultMemberUniqueName="[Fact_BrandHealth].[Fre#visit].[All]" allUniqueName="[Fact_BrandHealth].[Fre#visit].[All]" dimensionUniqueName="[Fact_BrandHealth]" displayFolder="" count="0" memberValueDatatype="20" unbalanced="0"/>
    <cacheHierarchy uniqueName="[Fact_BrandHealth].[PPA]" caption="PPA" attribute="1" defaultMemberUniqueName="[Fact_BrandHealth].[PPA].[All]" allUniqueName="[Fact_BrandHealth].[PPA].[All]" dimensionUniqueName="[Fact_BrandHealth]" displayFolder="" count="0" memberValueDatatype="20" unbalanced="0"/>
    <cacheHierarchy uniqueName="[Fact_BrandHealth].[Spending]" caption="Spending" attribute="1" defaultMemberUniqueName="[Fact_BrandHealth].[Spending].[All]" allUniqueName="[Fact_BrandHealth].[Spending].[All]" dimensionUniqueName="[Fact_BrandHealth]" displayFolder="" count="0" memberValueDatatype="20" unbalanced="0"/>
    <cacheHierarchy uniqueName="[Fact_BrandHealth].[BH_ID]" caption="BH_ID" attribute="1" defaultMemberUniqueName="[Fact_BrandHealth].[BH_ID].[All]" allUniqueName="[Fact_BrandHealth].[BH_ID].[All]" dimensionUniqueName="[Fact_BrandHealth]" displayFolder="" count="0" memberValueDatatype="20" unbalanced="0"/>
    <cacheHierarchy uniqueName="[Fact_BrandHealth].[Brand_ID]" caption="Brand_ID" attribute="1" defaultMemberUniqueName="[Fact_BrandHealth].[Brand_ID].[All]" allUniqueName="[Fact_BrandHealth].[Brand_ID].[All]" dimensionUniqueName="[Fact_BrandHealth]" displayFolder="" count="0" memberValueDatatype="20" unbalanced="0"/>
    <cacheHierarchy uniqueName="[Fact_BrandHealth].[City_ID]" caption="City_ID" attribute="1" defaultMemberUniqueName="[Fact_BrandHealth].[City_ID].[All]" allUniqueName="[Fact_BrandHealth].[City_ID].[All]" dimensionUniqueName="[Fact_BrandHealth]" displayFolder="" count="0"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0" memberValueDatatype="130" unbalanced="0"/>
    <cacheHierarchy uniqueName="[Fact_BrandHealth].[NPS_ID]" caption="NPS_ID" attribute="1" defaultMemberUniqueName="[Fact_BrandHealth].[NPS_ID].[All]" allUniqueName="[Fact_BrandHealth].[NPS_ID].[All]" dimensionUniqueName="[Fact_BrandHealth]" displayFolder="" count="0" memberValueDatatype="130" unbalanced="0"/>
    <cacheHierarchy uniqueName="[Fact_BrandImage2].[ID]" caption="ID" attribute="1" defaultMemberUniqueName="[Fact_BrandImage2].[ID].[All]" allUniqueName="[Fact_BrandImage2].[ID].[All]" dimensionUniqueName="[Fact_BrandImage2]" displayFolder="" count="0" memberValueDatatype="20" unbalanced="0"/>
    <cacheHierarchy uniqueName="[Fact_BrandImage2].[Year]" caption="Year" attribute="1" defaultMemberUniqueName="[Fact_BrandImage2].[Year].[All]" allUniqueName="[Fact_BrandImage2].[Year].[All]" dimensionUniqueName="[Fact_BrandImage2]" displayFolder="" count="0" memberValueDatatype="20" unbalanced="0"/>
    <cacheHierarchy uniqueName="[Fact_BrandImage2].[BI_ID]" caption="BI_ID" attribute="1" defaultMemberUniqueName="[Fact_BrandImage2].[BI_ID].[All]" allUniqueName="[Fact_BrandImage2].[BI_ID].[All]" dimensionUniqueName="[Fact_BrandImage2]" displayFolder="" count="0" memberValueDatatype="20" unbalanced="0"/>
    <cacheHierarchy uniqueName="[Fact_BrandImage2].[Awareness_ID]" caption="Awareness_ID" attribute="1" defaultMemberUniqueName="[Fact_BrandImage2].[Awareness_ID].[All]" allUniqueName="[Fact_BrandImage2].[Awareness_ID].[All]" dimensionUniqueName="[Fact_BrandImage2]" displayFolder="" count="0" memberValueDatatype="20" unbalanced="0"/>
    <cacheHierarchy uniqueName="[Fact_BrandImage2].[BrandImage_ID]" caption="BrandImage_ID" attribute="1" defaultMemberUniqueName="[Fact_BrandImage2].[BrandImage_ID].[All]" allUniqueName="[Fact_BrandImage2].[BrandImage_ID].[All]" dimensionUniqueName="[Fact_BrandImage2]" displayFolder="" count="0" memberValueDatatype="20" unbalanced="0"/>
    <cacheHierarchy uniqueName="[Fact_BrandImage2].[City_ID]" caption="City_ID" attribute="1" defaultMemberUniqueName="[Fact_BrandImage2].[City_ID].[All]" allUniqueName="[Fact_BrandImage2].[City_ID].[All]" dimensionUniqueName="[Fact_BrandImage2]" displayFolder="" count="0" memberValueDatatype="20" unbalanced="0"/>
    <cacheHierarchy uniqueName="[Fact_BrandImage2].[Attribute_ID]" caption="Attribute_ID" attribute="1" defaultMemberUniqueName="[Fact_BrandImage2].[Attribute_ID].[All]" allUniqueName="[Fact_BrandImage2].[Attribute_ID].[All]" dimensionUniqueName="[Fact_BrandImage2]" displayFolder="" count="0" memberValueDatatype="20" unbalanced="0"/>
    <cacheHierarchy uniqueName="[Fact_Companion].[ID]" caption="ID" attribute="1" defaultMemberUniqueName="[Fact_Companion].[ID].[All]" allUniqueName="[Fact_Companion].[ID].[All]" dimensionUniqueName="[Fact_Companion]" displayFolder="" count="0"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0" memberValueDatatype="20" unbalanced="0"/>
    <cacheHierarchy uniqueName="[Fact_Companion].[Companion_ID]" caption="Companion_ID" attribute="1" defaultMemberUniqueName="[Fact_Companion].[Companion_ID].[All]" allUniqueName="[Fact_Companion].[Companion_ID].[All]" dimensionUniqueName="[Fact_Companion]" displayFolder="" count="0" memberValueDatatype="20" unbalanced="0"/>
    <cacheHierarchy uniqueName="[Fact_Needstate].[ID]" caption="ID" attribute="1" defaultMemberUniqueName="[Fact_Needstate].[ID].[All]" allUniqueName="[Fact_Needstate].[ID].[All]" dimensionUniqueName="[Fact_Needstate]" displayFolder="" count="0"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0" memberValueDatatype="20" unbalanced="0"/>
    <cacheHierarchy uniqueName="[Fact_Needstate].[Needstate_ID]" caption="Needstate_ID" attribute="1" defaultMemberUniqueName="[Fact_Needstate].[Needstate_ID].[All]" allUniqueName="[Fact_Needstate].[Needstate_ID].[All]" dimensionUniqueName="[Fact_Needstate]" displayFolder="" count="0" memberValueDatatype="20" unbalanced="0"/>
    <cacheHierarchy uniqueName="[Fact_StoreCount].[No#]" caption="No#" attribute="1" defaultMemberUniqueName="[Fact_StoreCount].[No#].[All]" allUniqueName="[Fact_StoreCount].[No#].[All]" dimensionUniqueName="[Fact_StoreCount]" displayFolder="" count="0" memberValueDatatype="20" unbalanced="0"/>
    <cacheHierarchy uniqueName="[Fact_StoreCount].[Year]" caption="Year" attribute="1" defaultMemberUniqueName="[Fact_StoreCount].[Year].[All]" allUniqueName="[Fact_StoreCount].[Year].[All]" dimensionUniqueName="[Fact_StoreCount]" displayFolder="" count="0" memberValueDatatype="20" unbalanced="0"/>
    <cacheHierarchy uniqueName="[Fact_StoreCount].[StoreCount]" caption="StoreCount" attribute="1" defaultMemberUniqueName="[Fact_StoreCount].[StoreCount].[All]" allUniqueName="[Fact_StoreCount].[StoreCount].[All]" dimensionUniqueName="[Fact_StoreCount]" displayFolder="" count="0" memberValueDatatype="20" unbalanced="0"/>
    <cacheHierarchy uniqueName="[Fact_StoreCount].[City_ID]" caption="City_ID" attribute="1" defaultMemberUniqueName="[Fact_StoreCount].[City_ID].[All]" allUniqueName="[Fact_StoreCount].[City_ID].[All]" dimensionUniqueName="[Fact_StoreCount]" displayFolder="" count="0" memberValueDatatype="20" unbalanced="0"/>
    <cacheHierarchy uniqueName="[Fact_StoreCount].[Brand_ID]" caption="Brand_ID" attribute="1" defaultMemberUniqueName="[Fact_StoreCount].[Brand_ID].[All]" allUniqueName="[Fact_StoreCount].[Brand_ID].[All]" dimensionUniqueName="[Fact_StoreCount]" displayFolder="" count="0" memberValueDatatype="20" unbalanced="0"/>
    <cacheHierarchy uniqueName="[Fact_Visit_Dayofweek].[ID]" caption="ID" attribute="1" defaultMemberUniqueName="[Fact_Visit_Dayofweek].[ID].[All]" allUniqueName="[Fact_Visit_Dayofweek].[ID].[All]" dimensionUniqueName="[Fact_Visit_Dayofweek]" displayFolder="" count="0"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0"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0"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0" memberValueDatatype="20" unbalanced="0"/>
    <cacheHierarchy uniqueName="[Fact_Visit_Daypart].[ID]" caption="ID" attribute="1" defaultMemberUniqueName="[Fact_Visit_Daypart].[ID].[All]" allUniqueName="[Fact_Visit_Daypart].[ID].[All]" dimensionUniqueName="[Fact_Visit_Daypart]" displayFolder="" count="0"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0"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0" memberValueDatatype="20" unbalanced="0"/>
    <cacheHierarchy uniqueName="[Fact_Visit_Daypart].[Daypart_ID]" caption="Daypart_ID" attribute="1" defaultMemberUniqueName="[Fact_Visit_Daypart].[Daypart_ID].[All]" allUniqueName="[Fact_Visit_Daypart].[Daypart_ID].[All]" dimensionUniqueName="[Fact_Visit_Daypart]" displayFolder="" count="0" memberValueDatatype="20" unbalanced="0"/>
    <cacheHierarchy uniqueName="[Measures].[Awareness-&gt; Spontaneous]" caption="Awareness-&gt; Spontaneous" measure="1" displayFolder="" measureGroup="All Measure" count="0" oneField="1">
      <fieldsUsage count="1">
        <fieldUsage x="1"/>
      </fieldsUsage>
    </cacheHierarchy>
    <cacheHierarchy uniqueName="[Measures].[Awareness → Trial]" caption="Awareness → Trial" measure="1" displayFolder="" measureGroup="All Measure" count="0" oneField="1">
      <fieldsUsage count="1">
        <fieldUsage x="2"/>
      </fieldsUsage>
    </cacheHierarchy>
    <cacheHierarchy uniqueName="[Measures].[Trial → Recent Purchase]" caption="Trial → Recent Purchase" measure="1" displayFolder="" measureGroup="All Measure" count="0" oneField="1">
      <fieldsUsage count="1">
        <fieldUsage x="3"/>
      </fieldsUsage>
    </cacheHierarchy>
    <cacheHierarchy uniqueName="[Measures].[P3M → Current Purchase]" caption="P3M → Current Purchase" measure="1" displayFolder="" measureGroup="All Measure" count="0" oneField="1">
      <fieldsUsage count="1">
        <fieldUsage x="4"/>
      </fieldsUsage>
    </cacheHierarchy>
    <cacheHierarchy uniqueName="[Measures].[P1M → Brand Loyalty]" caption="P1M → Brand Loyalty" measure="1" displayFolder="" measureGroup="All Measure" count="0" oneField="1">
      <fieldsUsage count="1">
        <fieldUsage x="5"/>
      </fieldsUsage>
    </cacheHierarchy>
    <cacheHierarchy uniqueName="[Measures].[Awareness]" caption="Awareness" measure="1" displayFolder="" measureGroup="All Measure" count="0" oneField="1">
      <fieldsUsage count="1">
        <fieldUsage x="6"/>
      </fieldsUsage>
    </cacheHierarchy>
    <cacheHierarchy uniqueName="[Measures].[Sample]" caption="Sample" measure="1" displayFolder="" measureGroup="All Measure" count="0"/>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hidden="1">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hidden="1">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hidden="1">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hidden="1">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hidden="1">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hidden="1">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hidden="1">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hidden="1">
      <extLst>
        <ext xmlns:x15="http://schemas.microsoft.com/office/spreadsheetml/2010/11/main" uri="{B97F6D7D-B522-45F9-BDA1-12C45D357490}">
          <x15:cacheHierarchy aggregatedColumn="44"/>
        </ext>
      </extLst>
    </cacheHierarchy>
  </cacheHierarchies>
  <kpis count="0"/>
  <dimensions count="20">
    <dimension name="All Measure" uniqueName="[All Measure]" caption="All Measure"/>
    <dimension name="Dim_Attribute" uniqueName="[Dim_Attribute]" caption="Dim_Attribute"/>
    <dimension name="Dim_Brand-1" uniqueName="[Dim_Brand-1]" caption="Dim_Brand-1"/>
    <dimension name="Dim_City" uniqueName="[Dim_City]" caption="Dim_City"/>
    <dimension name="Dim_Companion" uniqueName="[Dim_Companion]" caption="Dim_Companion"/>
    <dimension name="Dim_Customer" uniqueName="[Dim_Customer]" caption="Dim_Customer"/>
    <dimension name="Dim_Dayofweek" uniqueName="[Dim_Dayofweek]" caption="Dim_Dayofweek"/>
    <dimension name="Dim_Daypart" uniqueName="[Dim_Daypart]" caption="Dim_Daypart"/>
    <dimension name="Dim_Needstate" uniqueName="[Dim_Needstate]" caption="Dim_Needstate"/>
    <dimension name="Dim_NPS" uniqueName="[Dim_NPS]" caption="Dim_NPS"/>
    <dimension name="Dim_Segmentation" uniqueName="[Dim_Segmentation]" caption="Dim_Segmentation"/>
    <dimension name="Dim_Year" uniqueName="[Dim_Year]" caption="Dim_Year"/>
    <dimension name="Fact_BrandHealth" uniqueName="[Fact_BrandHealth]" caption="Fact_BrandHealth"/>
    <dimension name="Fact_BrandImage2" uniqueName="[Fact_BrandImage2]" caption="Fact_BrandImage2"/>
    <dimension name="Fact_Companion" uniqueName="[Fact_Companion]" caption="Fact_Companion"/>
    <dimension name="Fact_Needstate" uniqueName="[Fact_Needstate]" caption="Fact_Needstate"/>
    <dimension name="Fact_StoreCount" uniqueName="[Fact_StoreCount]" caption="Fact_StoreCount"/>
    <dimension name="Fact_Visit_Dayofweek" uniqueName="[Fact_Visit_Dayofweek]" caption="Fact_Visit_Dayofweek"/>
    <dimension name="Fact_Visit_Daypart" uniqueName="[Fact_Visit_Daypart]" caption="Fact_Visit_Daypart"/>
    <dimension measure="1" name="Measures" uniqueName="[Measures]" caption="Measures"/>
  </dimensions>
  <measureGroups count="19">
    <measureGroup name="All Measure" caption="All Measure"/>
    <measureGroup name="Dim_Attribute" caption="Dim_Attribute"/>
    <measureGroup name="Dim_Brand-1" caption="Dim_Brand-1"/>
    <measureGroup name="Dim_City" caption="Dim_City"/>
    <measureGroup name="Dim_Companion" caption="Dim_Companion"/>
    <measureGroup name="Dim_Customer" caption="Dim_Customer"/>
    <measureGroup name="Dim_Dayofweek" caption="Dim_Dayofweek"/>
    <measureGroup name="Dim_Daypart" caption="Dim_Daypart"/>
    <measureGroup name="Dim_Needstate" caption="Dim_Needstate"/>
    <measureGroup name="Dim_NPS" caption="Dim_NPS"/>
    <measureGroup name="Dim_Segmentation" caption="Dim_Segmentation"/>
    <measureGroup name="Dim_Year" caption="Dim_Year"/>
    <measureGroup name="Fact_BrandHealth" caption="Fact_BrandHealth"/>
    <measureGroup name="Fact_BrandImage2" caption="Fact_BrandImage2"/>
    <measureGroup name="Fact_Companion" caption="Fact_Companion"/>
    <measureGroup name="Fact_Needstate" caption="Fact_Needstate"/>
    <measureGroup name="Fact_StoreCount" caption="Fact_StoreCount"/>
    <measureGroup name="Fact_Visit_Dayofweek" caption="Fact_Visit_Dayofweek"/>
    <measureGroup name="Fact_Visit_Daypart" caption="Fact_Visit_Daypart"/>
  </measureGroups>
  <maps count="4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2"/>
    <map measureGroup="12" dimension="3"/>
    <map measureGroup="12" dimension="5"/>
    <map measureGroup="12" dimension="9"/>
    <map measureGroup="12" dimension="10"/>
    <map measureGroup="12" dimension="11"/>
    <map measureGroup="12" dimension="12"/>
    <map measureGroup="13" dimension="1"/>
    <map measureGroup="13" dimension="2"/>
    <map measureGroup="13" dimension="3"/>
    <map measureGroup="13" dimension="5"/>
    <map measureGroup="13" dimension="11"/>
    <map measureGroup="13" dimension="13"/>
    <map measureGroup="14" dimension="4"/>
    <map measureGroup="14" dimension="5"/>
    <map measureGroup="14" dimension="14"/>
    <map measureGroup="15" dimension="5"/>
    <map measureGroup="15" dimension="8"/>
    <map measureGroup="15" dimension="15"/>
    <map measureGroup="16" dimension="2"/>
    <map measureGroup="16" dimension="3"/>
    <map measureGroup="16" dimension="16"/>
    <map measureGroup="17" dimension="5"/>
    <map measureGroup="17" dimension="6"/>
    <map measureGroup="17" dimension="17"/>
    <map measureGroup="18" dimension="5"/>
    <map measureGroup="18" dimension="7"/>
    <map measureGroup="18" dimension="1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76115625002" createdVersion="5" refreshedVersion="8" minRefreshableVersion="3" recordCount="0" supportSubquery="1" supportAdvancedDrill="1" xr:uid="{409E0A35-7E70-46B9-B9DE-643E9FBF76AE}">
  <cacheSource type="external" connectionId="20"/>
  <cacheFields count="6">
    <cacheField name="[Dim_Segmentation].[Segmentation].[Segmentation]" caption="Segmentation" numFmtId="0" hierarchy="41" level="1">
      <sharedItems containsSemiMixedTypes="0" containsNonDate="0" containsString="0"/>
    </cacheField>
    <cacheField name="[Dim_Brand-1].[Brand].[Brand]" caption="Brand" numFmtId="0" hierarchy="4" level="1">
      <sharedItems count="6">
        <s v="Cộng Cà Phê"/>
        <s v="Highlands Coffee"/>
        <s v="Phúc Long"/>
        <s v="Starbucks"/>
        <s v="The Coffee House"/>
        <s v="Trung Nguyên"/>
      </sharedItems>
    </cacheField>
    <cacheField name="[Dim_Brand-1].[BrandType].[BrandType]" caption="BrandType" numFmtId="0" hierarchy="6" level="1">
      <sharedItems containsSemiMixedTypes="0" containsNonDate="0" containsString="0"/>
    </cacheField>
    <cacheField name="[Measures].[Count of ID]" caption="Count of ID" numFmtId="0" hierarchy="141" level="32767"/>
    <cacheField name="[Dim_Attribute].[Attribute_Category].[Attribute_Category]" caption="Attribute_Category" numFmtId="0" hierarchy="2" level="1">
      <sharedItems count="5">
        <s v="Brand Reputation"/>
        <s v="Product Quality"/>
        <s v="Service &amp; Environment"/>
        <s v="Social &amp; Functional Space"/>
        <s v="Value for Money"/>
      </sharedItems>
    </cacheField>
    <cacheField name="[Dim_City].[Region].[Region]" caption="Region" numFmtId="0" hierarchy="9" level="1">
      <sharedItems containsSemiMixedTypes="0" containsNonDate="0" containsString="0"/>
    </cacheField>
  </cacheFields>
  <cacheHierarchies count="144">
    <cacheHierarchy uniqueName="[All Measure].[All Measure]" caption="All Measure" attribute="1" defaultMemberUniqueName="[All Measure].[All Measure].[All]" allUniqueName="[All Measure].[All Measure].[All]" dimensionUniqueName="[All Measure]" displayFolder="" count="0" memberValueDatatype="130" unbalanced="0"/>
    <cacheHierarchy uniqueName="[Dim_Attribute].[Attribute]" caption="Attribute" attribute="1" defaultMemberUniqueName="[Dim_Attribute].[Attribute].[All]" allUniqueName="[Dim_Attribute].[Attribute].[All]" dimensionUniqueName="[Dim_Attribute]" displayFolder="" count="0"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2" memberValueDatatype="130" unbalanced="0">
      <fieldsUsage count="2">
        <fieldUsage x="-1"/>
        <fieldUsage x="4"/>
      </fieldsUsage>
    </cacheHierarchy>
    <cacheHierarchy uniqueName="[Dim_Attribute].[Attribute_ID]" caption="Attribute_ID" attribute="1" defaultMemberUniqueName="[Dim_Attribute].[Attribute_ID].[All]" allUniqueName="[Dim_Attribute].[Attribute_ID].[All]" dimensionUniqueName="[Dim_Attribute]" displayFolder="" count="0" memberValueDatatype="20" unbalanced="0"/>
    <cacheHierarchy uniqueName="[Dim_Brand-1].[Brand]" caption="Brand" attribute="1" defaultMemberUniqueName="[Dim_Brand-1].[Brand].[All]" allUniqueName="[Dim_Brand-1].[Brand].[All]" dimensionUniqueName="[Dim_Brand-1]" displayFolder="" count="2" memberValueDatatype="130" unbalanced="0">
      <fieldsUsage count="2">
        <fieldUsage x="-1"/>
        <fieldUsage x="1"/>
      </fieldsUsage>
    </cacheHierarchy>
    <cacheHierarchy uniqueName="[Dim_Brand-1].[Brand_ID]" caption="Brand_ID" attribute="1" defaultMemberUniqueName="[Dim_Brand-1].[Brand_ID].[All]" allUniqueName="[Dim_Brand-1].[Brand_ID].[All]" dimensionUniqueName="[Dim_Brand-1]" displayFolder="" count="0" memberValueDatatype="20" unbalanced="0"/>
    <cacheHierarchy uniqueName="[Dim_Brand-1].[BrandType]" caption="BrandType" attribute="1" defaultMemberUniqueName="[Dim_Brand-1].[BrandType].[All]" allUniqueName="[Dim_Brand-1].[BrandType].[All]" dimensionUniqueName="[Dim_Brand-1]" displayFolder="" count="2" memberValueDatatype="130" unbalanced="0">
      <fieldsUsage count="2">
        <fieldUsage x="-1"/>
        <fieldUsage x="2"/>
      </fieldsUsage>
    </cacheHierarchy>
    <cacheHierarchy uniqueName="[Dim_City].[City]" caption="City" attribute="1" defaultMemberUniqueName="[Dim_City].[City].[All]" allUniqueName="[Dim_City].[City].[All]" dimensionUniqueName="[Dim_City]" displayFolder="" count="0" memberValueDatatype="130" unbalanced="0"/>
    <cacheHierarchy uniqueName="[Dim_City].[City_ID]" caption="City_ID" attribute="1" defaultMemberUniqueName="[Dim_City].[City_ID].[All]" allUniqueName="[Dim_City].[City_ID].[All]" dimensionUniqueName="[Dim_City]" displayFolder="" count="0" memberValueDatatype="20" unbalanced="0"/>
    <cacheHierarchy uniqueName="[Dim_City].[Region]" caption="Region" attribute="1" defaultMemberUniqueName="[Dim_City].[Region].[All]" allUniqueName="[Dim_City].[Region].[All]" dimensionUniqueName="[Dim_City]" displayFolder="" count="2" memberValueDatatype="130" unbalanced="0">
      <fieldsUsage count="2">
        <fieldUsage x="-1"/>
        <fieldUsage x="5"/>
      </fieldsUsage>
    </cacheHierarchy>
    <cacheHierarchy uniqueName="[Dim_Companion].[Companion#group]" caption="Companion#group" attribute="1" defaultMemberUniqueName="[Dim_Companion].[Companion#group].[All]" allUniqueName="[Dim_Companion].[Companion#group].[All]" dimensionUniqueName="[Dim_Companion]" displayFolder="" count="0" memberValueDatatype="130" unbalanced="0"/>
    <cacheHierarchy uniqueName="[Dim_Companion].[Companion_ID]" caption="Companion_ID" attribute="1" defaultMemberUniqueName="[Dim_Companion].[Companion_ID].[All]" allUniqueName="[Dim_Companion].[Companion_ID].[All]" dimensionUniqueName="[Dim_Companion]" displayFolder="" count="0" memberValueDatatype="20" unbalanced="0"/>
    <cacheHierarchy uniqueName="[Dim_Customer].[ID]" caption="ID" attribute="1" defaultMemberUniqueName="[Dim_Customer].[ID].[All]" allUniqueName="[Dim_Customer].[ID].[All]" dimensionUniqueName="[Dim_Customer]" displayFolder="" count="0" memberValueDatatype="2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Group_size]" caption="Group_size" attribute="1" defaultMemberUniqueName="[Dim_Customer].[Group_size].[All]" allUniqueName="[Dim_Customer].[Group_size].[All]" dimensionUniqueName="[Dim_Customer]" displayFolder="" count="0" memberValueDatatype="20" unbalanced="0"/>
    <cacheHierarchy uniqueName="[Dim_Customer].[Age]" caption="Age" attribute="1" defaultMemberUniqueName="[Dim_Customer].[Age].[All]" allUniqueName="[Dim_Customer].[Age].[All]" dimensionUniqueName="[Dim_Customer]" displayFolder="" count="0" memberValueDatatype="20" unbalanced="0"/>
    <cacheHierarchy uniqueName="[Dim_Customer].[MPI#Mean]" caption="MPI#Mean" attribute="1" defaultMemberUniqueName="[Dim_Customer].[MPI#Mean].[All]" allUniqueName="[Dim_Customer].[MPI#Mean].[All]" dimensionUniqueName="[Dim_Customer]" displayFolder="" count="0" memberValueDatatype="20" unbalanced="0"/>
    <cacheHierarchy uniqueName="[Dim_Customer].[TOM]" caption="TOM" attribute="1" defaultMemberUniqueName="[Dim_Customer].[TOM].[All]" allUniqueName="[Dim_Customer].[TOM].[All]" dimensionUniqueName="[Dim_Customer]" displayFolder="" count="0" memberValueDatatype="130" unbalanced="0"/>
    <cacheHierarchy uniqueName="[Dim_Customer].[BUMO]" caption="BUMO" attribute="1" defaultMemberUniqueName="[Dim_Customer].[BUMO].[All]" allUniqueName="[Dim_Customer].[BUMO].[All]" dimensionUniqueName="[Dim_Customer]" displayFolder="" count="0" memberValueDatatype="130" unbalanced="0"/>
    <cacheHierarchy uniqueName="[Dim_Customer].[BUMO_Previous]" caption="BUMO_Previous" attribute="1" defaultMemberUniqueName="[Dim_Customer].[BUMO_Previous].[All]" allUniqueName="[Dim_Customer].[BUMO_Previous].[All]" dimensionUniqueName="[Dim_Customer]" displayFolder="" count="0" memberValueDatatype="130" unbalanced="0"/>
    <cacheHierarchy uniqueName="[Dim_Customer].[MostFavourite]" caption="MostFavourite" attribute="1" defaultMemberUniqueName="[Dim_Customer].[MostFavourite].[All]" allUniqueName="[Dim_Customer].[MostFavourite].[All]" dimensionUniqueName="[Dim_Customer]" displayFolder="" count="0" memberValueDatatype="130" unbalanced="0"/>
    <cacheHierarchy uniqueName="[Dim_Customer].[Gender]" caption="Gender" attribute="1" defaultMemberUniqueName="[Dim_Customer].[Gender].[All]" allUniqueName="[Dim_Customer].[Gender].[All]" dimensionUniqueName="[Dim_Customer]" displayFolder="" count="0" memberValueDatatype="130" unbalanced="0"/>
    <cacheHierarchy uniqueName="[Dim_Customer].[MPI#detail]" caption="MPI#detail" attribute="1" defaultMemberUniqueName="[Dim_Customer].[MPI#detail].[All]" allUniqueName="[Dim_Customer].[MPI#detail].[All]" dimensionUniqueName="[Dim_Customer]" displayFolder="" count="0" memberValueDatatype="130" unbalanced="0"/>
    <cacheHierarchy uniqueName="[Dim_Customer].[Age#group]" caption="Age#group" attribute="1" defaultMemberUniqueName="[Dim_Customer].[Age#group].[All]" allUniqueName="[Dim_Customer].[Age#group].[All]" dimensionUniqueName="[Dim_Customer]" displayFolder="" count="0" memberValueDatatype="130" unbalanced="0"/>
    <cacheHierarchy uniqueName="[Dim_Customer].[Age#Group#2]" caption="Age#Group#2" attribute="1" defaultMemberUniqueName="[Dim_Customer].[Age#Group#2].[All]" allUniqueName="[Dim_Customer].[Age#Group#2].[All]" dimensionUniqueName="[Dim_Customer]" displayFolder="" count="0" memberValueDatatype="130" unbalanced="0"/>
    <cacheHierarchy uniqueName="[Dim_Customer].[MPI]" caption="MPI" attribute="1" defaultMemberUniqueName="[Dim_Customer].[MPI].[All]" allUniqueName="[Dim_Customer].[MPI].[All]" dimensionUniqueName="[Dim_Customer]" displayFolder="" count="0" memberValueDatatype="130" unbalanced="0"/>
    <cacheHierarchy uniqueName="[Dim_Customer].[Occupation]" caption="Occupation" attribute="1" defaultMemberUniqueName="[Dim_Customer].[Occupation].[All]" allUniqueName="[Dim_Customer].[Occupation].[All]" dimensionUniqueName="[Dim_Customer]" displayFolder="" count="0" memberValueDatatype="130" unbalanced="0"/>
    <cacheHierarchy uniqueName="[Dim_Customer].[Occupation#group]" caption="Occupation#group" attribute="1" defaultMemberUniqueName="[Dim_Customer].[Occupation#group].[All]" allUniqueName="[Dim_Customer].[Occupation#group].[All]" dimensionUniqueName="[Dim_Customer]" displayFolder="" count="0" memberValueDatatype="130" unbalanced="0"/>
    <cacheHierarchy uniqueName="[Dim_Customer].[Year]" caption="Year" attribute="1" defaultMemberUniqueName="[Dim_Customer].[Year].[All]" allUniqueName="[Dim_Customer].[Year].[All]" dimensionUniqueName="[Dim_Customer]" displayFolder="" count="0" memberValueDatatype="20" unbalanced="0"/>
    <cacheHierarchy uniqueName="[Dim_Customer].[Col]" caption="Col" attribute="1" defaultMemberUniqueName="[Dim_Customer].[Col].[All]" allUniqueName="[Dim_Customer].[Col].[All]" dimensionUniqueName="[Dim_Customer]" displayFolder="" count="0" memberValueDatatype="20" unbalanced="0"/>
    <cacheHierarchy uniqueName="[Dim_Dayofweek].[DayofWeek_ID]" caption="DayofWeek_ID" attribute="1" defaultMemberUniqueName="[Dim_Dayofweek].[DayofWeek_ID].[All]" allUniqueName="[Dim_Dayofweek].[DayofWeek_ID].[All]" dimensionUniqueName="[Dim_Dayofweek]" displayFolder="" count="0" memberValueDatatype="20" unbalanced="0"/>
    <cacheHierarchy uniqueName="[Dim_Dayofweek].[Dayofweek]" caption="Dayofweek" attribute="1" defaultMemberUniqueName="[Dim_Dayofweek].[Dayofweek].[All]" allUniqueName="[Dim_Dayofweek].[Dayofweek].[All]" dimensionUniqueName="[Dim_Dayofweek]" displayFolder="" count="0" memberValueDatatype="130" unbalanced="0"/>
    <cacheHierarchy uniqueName="[Dim_Dayofweek].[Weekday#end]" caption="Weekday#end" attribute="1" defaultMemberUniqueName="[Dim_Dayofweek].[Weekday#end].[All]" allUniqueName="[Dim_Dayofweek].[Weekday#end].[All]" dimensionUniqueName="[Dim_Dayofweek]" displayFolder="" count="0" memberValueDatatype="130" unbalanced="0"/>
    <cacheHierarchy uniqueName="[Dim_Daypart].[Daypart]" caption="Daypart" attribute="1" defaultMemberUniqueName="[Dim_Daypart].[Daypart].[All]" allUniqueName="[Dim_Daypart].[Daypart].[All]" dimensionUniqueName="[Dim_Daypart]" displayFolder="" count="0" memberValueDatatype="130" unbalanced="0"/>
    <cacheHierarchy uniqueName="[Dim_Daypart].[Daypart_ID]" caption="Daypart_ID" attribute="1" defaultMemberUniqueName="[Dim_Daypart].[Daypart_ID].[All]" allUniqueName="[Dim_Daypart].[Daypart_ID].[All]" dimensionUniqueName="[Dim_Daypart]" displayFolder="" count="0" memberValueDatatype="20" unbalanced="0"/>
    <cacheHierarchy uniqueName="[Dim_Needstate].[Needstate]" caption="Needstate" attribute="1" defaultMemberUniqueName="[Dim_Needstate].[Needstate].[All]" allUniqueName="[Dim_Needstate].[Needstate].[All]" dimensionUniqueName="[Dim_Needstate]" displayFolder="" count="0" memberValueDatatype="130" unbalanced="0"/>
    <cacheHierarchy uniqueName="[Dim_Needstate].[NeedstateGroup]" caption="NeedstateGroup" attribute="1" defaultMemberUniqueName="[Dim_Needstate].[NeedstateGroup].[All]" allUniqueName="[Dim_Needstate].[NeedstateGroup].[All]" dimensionUniqueName="[Dim_Needstate]" displayFolder="" count="0" memberValueDatatype="130" unbalanced="0"/>
    <cacheHierarchy uniqueName="[Dim_Needstate].[Needstate_ID]" caption="Needstate_ID" attribute="1" defaultMemberUniqueName="[Dim_Needstate].[Needstate_ID].[All]" allUniqueName="[Dim_Needstate].[Needstate_ID].[All]" dimensionUniqueName="[Dim_Needstate]" displayFolder="" count="0" memberValueDatatype="20" unbalanced="0"/>
    <cacheHierarchy uniqueName="[Dim_NPS].[NPS#P3M]" caption="NPS#P3M" attribute="1" defaultMemberUniqueName="[Dim_NPS].[NPS#P3M].[All]" allUniqueName="[Dim_NPS].[NPS#P3M].[All]" dimensionUniqueName="[Dim_NPS]" displayFolder="" count="0" memberValueDatatype="20" unbalanced="0"/>
    <cacheHierarchy uniqueName="[Dim_NPS].[NPS#P3M#Group]" caption="NPS#P3M#Group" attribute="1" defaultMemberUniqueName="[Dim_NPS].[NPS#P3M#Group].[All]" allUniqueName="[Dim_NPS].[NPS#P3M#Group].[All]" dimensionUniqueName="[Dim_NPS]" displayFolder="" count="0" memberValueDatatype="130" unbalanced="0"/>
    <cacheHierarchy uniqueName="[Dim_NPS].[NPS_ID]" caption="NPS_ID" attribute="1" defaultMemberUniqueName="[Dim_NPS].[NPS_ID].[All]" allUniqueName="[Dim_NPS].[NPS_ID].[All]" dimensionUniqueName="[Dim_NPS]" displayFolder="" count="0" memberValueDatatype="20" unbalanced="0"/>
    <cacheHierarchy uniqueName="[Dim_Segmentation].[Segmentation]" caption="Segmentation" attribute="1" defaultMemberUniqueName="[Dim_Segmentation].[Segmentation].[All]" allUniqueName="[Dim_Segmentation].[Segmentation].[All]" dimensionUniqueName="[Dim_Segmentation]" displayFolder="" count="2" memberValueDatatype="130" unbalanced="0">
      <fieldsUsage count="2">
        <fieldUsage x="-1"/>
        <fieldUsage x="0"/>
      </fieldsUsage>
    </cacheHierarchy>
    <cacheHierarchy uniqueName="[Dim_Segmentation].[Segmentation_ID]" caption="Segmentation_ID" attribute="1" defaultMemberUniqueName="[Dim_Segmentation].[Segmentation_ID].[All]" allUniqueName="[Dim_Segmentation].[Segmentation_ID].[All]" dimensionUniqueName="[Dim_Segmentation]" displayFolder="" count="0" memberValueDatatype="20" unbalanced="0"/>
    <cacheHierarchy uniqueName="[Dim_Year].[Year]" caption="Year" attribute="1" defaultMemberUniqueName="[Dim_Year].[Year].[All]" allUniqueName="[Dim_Year].[Year].[All]" dimensionUniqueName="[Dim_Year]" displayFolder="" count="0" memberValueDatatype="20" unbalanced="0"/>
    <cacheHierarchy uniqueName="[Fact_BrandHealth].[ID]" caption="ID" attribute="1" defaultMemberUniqueName="[Fact_BrandHealth].[ID].[All]" allUniqueName="[Fact_BrandHealth].[ID].[All]" dimensionUniqueName="[Fact_BrandHealth]" displayFolder="" count="0" memberValueDatatype="20" unbalanced="0"/>
    <cacheHierarchy uniqueName="[Fact_BrandHealth].[Year]" caption="Year" attribute="1" defaultMemberUniqueName="[Fact_BrandHealth].[Year].[All]" allUniqueName="[Fact_BrandHealth].[Year].[All]" dimensionUniqueName="[Fact_BrandHealth]" displayFolder="" count="2" memberValueDatatype="20" unbalanced="0"/>
    <cacheHierarchy uniqueName="[Fact_BrandHealth].[Spontaneous]" caption="Spontaneous" attribute="1" defaultMemberUniqueName="[Fact_BrandHealth].[Spontaneous].[All]" allUniqueName="[Fact_BrandHealth].[Spontaneous].[All]" dimensionUniqueName="[Fact_BrandHealth]" displayFolder="" count="0" memberValueDatatype="20" unbalanced="0"/>
    <cacheHierarchy uniqueName="[Fact_BrandHealth].[Awareness]" caption="Awareness" attribute="1" defaultMemberUniqueName="[Fact_BrandHealth].[Awareness].[All]" allUniqueName="[Fact_BrandHealth].[Awareness].[All]" dimensionUniqueName="[Fact_BrandHealth]" displayFolder="" count="0" memberValueDatatype="20" unbalanced="0"/>
    <cacheHierarchy uniqueName="[Fact_BrandHealth].[Trial]" caption="Trial" attribute="1" defaultMemberUniqueName="[Fact_BrandHealth].[Trial].[All]" allUniqueName="[Fact_BrandHealth].[Trial].[All]" dimensionUniqueName="[Fact_BrandHealth]" displayFolder="" count="0" memberValueDatatype="20" unbalanced="0"/>
    <cacheHierarchy uniqueName="[Fact_BrandHealth].[P3M]" caption="P3M" attribute="1" defaultMemberUniqueName="[Fact_BrandHealth].[P3M].[All]" allUniqueName="[Fact_BrandHealth].[P3M].[All]" dimensionUniqueName="[Fact_BrandHealth]" displayFolder="" count="0" memberValueDatatype="20" unbalanced="0"/>
    <cacheHierarchy uniqueName="[Fact_BrandHealth].[P1M]" caption="P1M" attribute="1" defaultMemberUniqueName="[Fact_BrandHealth].[P1M].[All]" allUniqueName="[Fact_BrandHealth].[P1M].[All]" dimensionUniqueName="[Fact_BrandHealth]" displayFolder="" count="0" memberValueDatatype="20" unbalanced="0"/>
    <cacheHierarchy uniqueName="[Fact_BrandHealth].[Comprehension]" caption="Comprehension" attribute="1" defaultMemberUniqueName="[Fact_BrandHealth].[Comprehension].[All]" allUniqueName="[Fact_BrandHealth].[Comprehension].[All]" dimensionUniqueName="[Fact_BrandHealth]" displayFolder="" count="0"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0" memberValueDatatype="20" unbalanced="0"/>
    <cacheHierarchy uniqueName="[Fact_BrandHealth].[Weekly]" caption="Weekly" attribute="1" defaultMemberUniqueName="[Fact_BrandHealth].[Weekly].[All]" allUniqueName="[Fact_BrandHealth].[Weekly].[All]" dimensionUniqueName="[Fact_BrandHealth]" displayFolder="" count="0" memberValueDatatype="20" unbalanced="0"/>
    <cacheHierarchy uniqueName="[Fact_BrandHealth].[Daily]" caption="Daily" attribute="1" defaultMemberUniqueName="[Fact_BrandHealth].[Daily].[All]" allUniqueName="[Fact_BrandHealth].[Daily].[All]" dimensionUniqueName="[Fact_BrandHealth]" displayFolder="" count="0" memberValueDatatype="20" unbalanced="0"/>
    <cacheHierarchy uniqueName="[Fact_BrandHealth].[Fre#visit]" caption="Fre#visit" attribute="1" defaultMemberUniqueName="[Fact_BrandHealth].[Fre#visit].[All]" allUniqueName="[Fact_BrandHealth].[Fre#visit].[All]" dimensionUniqueName="[Fact_BrandHealth]" displayFolder="" count="0" memberValueDatatype="20" unbalanced="0"/>
    <cacheHierarchy uniqueName="[Fact_BrandHealth].[PPA]" caption="PPA" attribute="1" defaultMemberUniqueName="[Fact_BrandHealth].[PPA].[All]" allUniqueName="[Fact_BrandHealth].[PPA].[All]" dimensionUniqueName="[Fact_BrandHealth]" displayFolder="" count="0" memberValueDatatype="20" unbalanced="0"/>
    <cacheHierarchy uniqueName="[Fact_BrandHealth].[Spending]" caption="Spending" attribute="1" defaultMemberUniqueName="[Fact_BrandHealth].[Spending].[All]" allUniqueName="[Fact_BrandHealth].[Spending].[All]" dimensionUniqueName="[Fact_BrandHealth]" displayFolder="" count="0" memberValueDatatype="20" unbalanced="0"/>
    <cacheHierarchy uniqueName="[Fact_BrandHealth].[BH_ID]" caption="BH_ID" attribute="1" defaultMemberUniqueName="[Fact_BrandHealth].[BH_ID].[All]" allUniqueName="[Fact_BrandHealth].[BH_ID].[All]" dimensionUniqueName="[Fact_BrandHealth]" displayFolder="" count="0" memberValueDatatype="20" unbalanced="0"/>
    <cacheHierarchy uniqueName="[Fact_BrandHealth].[Brand_ID]" caption="Brand_ID" attribute="1" defaultMemberUniqueName="[Fact_BrandHealth].[Brand_ID].[All]" allUniqueName="[Fact_BrandHealth].[Brand_ID].[All]" dimensionUniqueName="[Fact_BrandHealth]" displayFolder="" count="0" memberValueDatatype="20" unbalanced="0"/>
    <cacheHierarchy uniqueName="[Fact_BrandHealth].[City_ID]" caption="City_ID" attribute="1" defaultMemberUniqueName="[Fact_BrandHealth].[City_ID].[All]" allUniqueName="[Fact_BrandHealth].[City_ID].[All]" dimensionUniqueName="[Fact_BrandHealth]" displayFolder="" count="0"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0" memberValueDatatype="130" unbalanced="0"/>
    <cacheHierarchy uniqueName="[Fact_BrandHealth].[NPS_ID]" caption="NPS_ID" attribute="1" defaultMemberUniqueName="[Fact_BrandHealth].[NPS_ID].[All]" allUniqueName="[Fact_BrandHealth].[NPS_ID].[All]" dimensionUniqueName="[Fact_BrandHealth]" displayFolder="" count="0" memberValueDatatype="130" unbalanced="0"/>
    <cacheHierarchy uniqueName="[Fact_BrandImage2].[ID]" caption="ID" attribute="1" defaultMemberUniqueName="[Fact_BrandImage2].[ID].[All]" allUniqueName="[Fact_BrandImage2].[ID].[All]" dimensionUniqueName="[Fact_BrandImage2]" displayFolder="" count="0" memberValueDatatype="20" unbalanced="0"/>
    <cacheHierarchy uniqueName="[Fact_BrandImage2].[Year]" caption="Year" attribute="1" defaultMemberUniqueName="[Fact_BrandImage2].[Year].[All]" allUniqueName="[Fact_BrandImage2].[Year].[All]" dimensionUniqueName="[Fact_BrandImage2]" displayFolder="" count="0" memberValueDatatype="20" unbalanced="0"/>
    <cacheHierarchy uniqueName="[Fact_BrandImage2].[BI_ID]" caption="BI_ID" attribute="1" defaultMemberUniqueName="[Fact_BrandImage2].[BI_ID].[All]" allUniqueName="[Fact_BrandImage2].[BI_ID].[All]" dimensionUniqueName="[Fact_BrandImage2]" displayFolder="" count="0" memberValueDatatype="20" unbalanced="0"/>
    <cacheHierarchy uniqueName="[Fact_BrandImage2].[Awareness_ID]" caption="Awareness_ID" attribute="1" defaultMemberUniqueName="[Fact_BrandImage2].[Awareness_ID].[All]" allUniqueName="[Fact_BrandImage2].[Awareness_ID].[All]" dimensionUniqueName="[Fact_BrandImage2]" displayFolder="" count="0" memberValueDatatype="20" unbalanced="0"/>
    <cacheHierarchy uniqueName="[Fact_BrandImage2].[BrandImage_ID]" caption="BrandImage_ID" attribute="1" defaultMemberUniqueName="[Fact_BrandImage2].[BrandImage_ID].[All]" allUniqueName="[Fact_BrandImage2].[BrandImage_ID].[All]" dimensionUniqueName="[Fact_BrandImage2]" displayFolder="" count="0" memberValueDatatype="20" unbalanced="0"/>
    <cacheHierarchy uniqueName="[Fact_BrandImage2].[City_ID]" caption="City_ID" attribute="1" defaultMemberUniqueName="[Fact_BrandImage2].[City_ID].[All]" allUniqueName="[Fact_BrandImage2].[City_ID].[All]" dimensionUniqueName="[Fact_BrandImage2]" displayFolder="" count="0" memberValueDatatype="20" unbalanced="0"/>
    <cacheHierarchy uniqueName="[Fact_BrandImage2].[Attribute_ID]" caption="Attribute_ID" attribute="1" defaultMemberUniqueName="[Fact_BrandImage2].[Attribute_ID].[All]" allUniqueName="[Fact_BrandImage2].[Attribute_ID].[All]" dimensionUniqueName="[Fact_BrandImage2]" displayFolder="" count="0" memberValueDatatype="20" unbalanced="0"/>
    <cacheHierarchy uniqueName="[Fact_Companion].[ID]" caption="ID" attribute="1" defaultMemberUniqueName="[Fact_Companion].[ID].[All]" allUniqueName="[Fact_Companion].[ID].[All]" dimensionUniqueName="[Fact_Companion]" displayFolder="" count="0"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0" memberValueDatatype="20" unbalanced="0"/>
    <cacheHierarchy uniqueName="[Fact_Companion].[Companion_ID]" caption="Companion_ID" attribute="1" defaultMemberUniqueName="[Fact_Companion].[Companion_ID].[All]" allUniqueName="[Fact_Companion].[Companion_ID].[All]" dimensionUniqueName="[Fact_Companion]" displayFolder="" count="0" memberValueDatatype="20" unbalanced="0"/>
    <cacheHierarchy uniqueName="[Fact_Needstate].[ID]" caption="ID" attribute="1" defaultMemberUniqueName="[Fact_Needstate].[ID].[All]" allUniqueName="[Fact_Needstate].[ID].[All]" dimensionUniqueName="[Fact_Needstate]" displayFolder="" count="0"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0" memberValueDatatype="20" unbalanced="0"/>
    <cacheHierarchy uniqueName="[Fact_Needstate].[Needstate_ID]" caption="Needstate_ID" attribute="1" defaultMemberUniqueName="[Fact_Needstate].[Needstate_ID].[All]" allUniqueName="[Fact_Needstate].[Needstate_ID].[All]" dimensionUniqueName="[Fact_Needstate]" displayFolder="" count="0" memberValueDatatype="20" unbalanced="0"/>
    <cacheHierarchy uniqueName="[Fact_StoreCount].[No#]" caption="No#" attribute="1" defaultMemberUniqueName="[Fact_StoreCount].[No#].[All]" allUniqueName="[Fact_StoreCount].[No#].[All]" dimensionUniqueName="[Fact_StoreCount]" displayFolder="" count="0" memberValueDatatype="20" unbalanced="0"/>
    <cacheHierarchy uniqueName="[Fact_StoreCount].[Year]" caption="Year" attribute="1" defaultMemberUniqueName="[Fact_StoreCount].[Year].[All]" allUniqueName="[Fact_StoreCount].[Year].[All]" dimensionUniqueName="[Fact_StoreCount]" displayFolder="" count="0" memberValueDatatype="20" unbalanced="0"/>
    <cacheHierarchy uniqueName="[Fact_StoreCount].[StoreCount]" caption="StoreCount" attribute="1" defaultMemberUniqueName="[Fact_StoreCount].[StoreCount].[All]" allUniqueName="[Fact_StoreCount].[StoreCount].[All]" dimensionUniqueName="[Fact_StoreCount]" displayFolder="" count="0" memberValueDatatype="20" unbalanced="0"/>
    <cacheHierarchy uniqueName="[Fact_StoreCount].[City_ID]" caption="City_ID" attribute="1" defaultMemberUniqueName="[Fact_StoreCount].[City_ID].[All]" allUniqueName="[Fact_StoreCount].[City_ID].[All]" dimensionUniqueName="[Fact_StoreCount]" displayFolder="" count="0" memberValueDatatype="20" unbalanced="0"/>
    <cacheHierarchy uniqueName="[Fact_StoreCount].[Brand_ID]" caption="Brand_ID" attribute="1" defaultMemberUniqueName="[Fact_StoreCount].[Brand_ID].[All]" allUniqueName="[Fact_StoreCount].[Brand_ID].[All]" dimensionUniqueName="[Fact_StoreCount]" displayFolder="" count="0" memberValueDatatype="20" unbalanced="0"/>
    <cacheHierarchy uniqueName="[Fact_Visit_Dayofweek].[ID]" caption="ID" attribute="1" defaultMemberUniqueName="[Fact_Visit_Dayofweek].[ID].[All]" allUniqueName="[Fact_Visit_Dayofweek].[ID].[All]" dimensionUniqueName="[Fact_Visit_Dayofweek]" displayFolder="" count="0"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0"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0"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0" memberValueDatatype="20" unbalanced="0"/>
    <cacheHierarchy uniqueName="[Fact_Visit_Daypart].[ID]" caption="ID" attribute="1" defaultMemberUniqueName="[Fact_Visit_Daypart].[ID].[All]" allUniqueName="[Fact_Visit_Daypart].[ID].[All]" dimensionUniqueName="[Fact_Visit_Daypart]" displayFolder="" count="0"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0"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0" memberValueDatatype="20" unbalanced="0"/>
    <cacheHierarchy uniqueName="[Fact_Visit_Daypart].[Daypart_ID]" caption="Daypart_ID" attribute="1" defaultMemberUniqueName="[Fact_Visit_Daypart].[Daypart_ID].[All]" allUniqueName="[Fact_Visit_Daypart].[Daypart_ID].[All]" dimensionUniqueName="[Fact_Visit_Daypart]" displayFolder="" count="0" memberValueDatatype="20" unbalanced="0"/>
    <cacheHierarchy uniqueName="[Measures].[Awareness-&gt; Spontaneous]" caption="Awareness-&gt; Spontaneous" measure="1" displayFolder="" measureGroup="All Measure" count="0"/>
    <cacheHierarchy uniqueName="[Measures].[Awareness → Trial]" caption="Awareness → Trial" measure="1" displayFolder="" measureGroup="All Measure" count="0"/>
    <cacheHierarchy uniqueName="[Measures].[Trial → Recent Purchase]" caption="Trial → Recent Purchase" measure="1" displayFolder="" measureGroup="All Measure" count="0"/>
    <cacheHierarchy uniqueName="[Measures].[P3M → Current Purchase]" caption="P3M → Current Purchase" measure="1" displayFolder="" measureGroup="All Measure" count="0"/>
    <cacheHierarchy uniqueName="[Measures].[P1M → Brand Loyalty]" caption="P1M → Brand Loyalty" measure="1" displayFolder="" measureGroup="All Measure" count="0"/>
    <cacheHierarchy uniqueName="[Measures].[Awareness]" caption="Awareness" measure="1" displayFolder="" measureGroup="All Measure" count="0"/>
    <cacheHierarchy uniqueName="[Measures].[Sample]" caption="Sample" measure="1" displayFolder="" measureGroup="All Measure" count="0"/>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hidden="1">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hidden="1">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hidden="1">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hidden="1">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hidden="1">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hidden="1">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hidden="1">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oneField="1" hidden="1">
      <fieldsUsage count="1">
        <fieldUsage x="3"/>
      </fieldsUsage>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hidden="1">
      <extLst>
        <ext xmlns:x15="http://schemas.microsoft.com/office/spreadsheetml/2010/11/main" uri="{B97F6D7D-B522-45F9-BDA1-12C45D357490}">
          <x15:cacheHierarchy aggregatedColumn="44"/>
        </ext>
      </extLst>
    </cacheHierarchy>
  </cacheHierarchies>
  <kpis count="0"/>
  <dimensions count="20">
    <dimension name="All Measure" uniqueName="[All Measure]" caption="All Measure"/>
    <dimension name="Dim_Attribute" uniqueName="[Dim_Attribute]" caption="Dim_Attribute"/>
    <dimension name="Dim_Brand-1" uniqueName="[Dim_Brand-1]" caption="Dim_Brand-1"/>
    <dimension name="Dim_City" uniqueName="[Dim_City]" caption="Dim_City"/>
    <dimension name="Dim_Companion" uniqueName="[Dim_Companion]" caption="Dim_Companion"/>
    <dimension name="Dim_Customer" uniqueName="[Dim_Customer]" caption="Dim_Customer"/>
    <dimension name="Dim_Dayofweek" uniqueName="[Dim_Dayofweek]" caption="Dim_Dayofweek"/>
    <dimension name="Dim_Daypart" uniqueName="[Dim_Daypart]" caption="Dim_Daypart"/>
    <dimension name="Dim_Needstate" uniqueName="[Dim_Needstate]" caption="Dim_Needstate"/>
    <dimension name="Dim_NPS" uniqueName="[Dim_NPS]" caption="Dim_NPS"/>
    <dimension name="Dim_Segmentation" uniqueName="[Dim_Segmentation]" caption="Dim_Segmentation"/>
    <dimension name="Dim_Year" uniqueName="[Dim_Year]" caption="Dim_Year"/>
    <dimension name="Fact_BrandHealth" uniqueName="[Fact_BrandHealth]" caption="Fact_BrandHealth"/>
    <dimension name="Fact_BrandImage2" uniqueName="[Fact_BrandImage2]" caption="Fact_BrandImage2"/>
    <dimension name="Fact_Companion" uniqueName="[Fact_Companion]" caption="Fact_Companion"/>
    <dimension name="Fact_Needstate" uniqueName="[Fact_Needstate]" caption="Fact_Needstate"/>
    <dimension name="Fact_StoreCount" uniqueName="[Fact_StoreCount]" caption="Fact_StoreCount"/>
    <dimension name="Fact_Visit_Dayofweek" uniqueName="[Fact_Visit_Dayofweek]" caption="Fact_Visit_Dayofweek"/>
    <dimension name="Fact_Visit_Daypart" uniqueName="[Fact_Visit_Daypart]" caption="Fact_Visit_Daypart"/>
    <dimension measure="1" name="Measures" uniqueName="[Measures]" caption="Measures"/>
  </dimensions>
  <measureGroups count="19">
    <measureGroup name="All Measure" caption="All Measure"/>
    <measureGroup name="Dim_Attribute" caption="Dim_Attribute"/>
    <measureGroup name="Dim_Brand-1" caption="Dim_Brand-1"/>
    <measureGroup name="Dim_City" caption="Dim_City"/>
    <measureGroup name="Dim_Companion" caption="Dim_Companion"/>
    <measureGroup name="Dim_Customer" caption="Dim_Customer"/>
    <measureGroup name="Dim_Dayofweek" caption="Dim_Dayofweek"/>
    <measureGroup name="Dim_Daypart" caption="Dim_Daypart"/>
    <measureGroup name="Dim_Needstate" caption="Dim_Needstate"/>
    <measureGroup name="Dim_NPS" caption="Dim_NPS"/>
    <measureGroup name="Dim_Segmentation" caption="Dim_Segmentation"/>
    <measureGroup name="Dim_Year" caption="Dim_Year"/>
    <measureGroup name="Fact_BrandHealth" caption="Fact_BrandHealth"/>
    <measureGroup name="Fact_BrandImage2" caption="Fact_BrandImage2"/>
    <measureGroup name="Fact_Companion" caption="Fact_Companion"/>
    <measureGroup name="Fact_Needstate" caption="Fact_Needstate"/>
    <measureGroup name="Fact_StoreCount" caption="Fact_StoreCount"/>
    <measureGroup name="Fact_Visit_Dayofweek" caption="Fact_Visit_Dayofweek"/>
    <measureGroup name="Fact_Visit_Daypart" caption="Fact_Visit_Daypart"/>
  </measureGroups>
  <maps count="4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2"/>
    <map measureGroup="12" dimension="3"/>
    <map measureGroup="12" dimension="5"/>
    <map measureGroup="12" dimension="9"/>
    <map measureGroup="12" dimension="10"/>
    <map measureGroup="12" dimension="11"/>
    <map measureGroup="12" dimension="12"/>
    <map measureGroup="13" dimension="1"/>
    <map measureGroup="13" dimension="2"/>
    <map measureGroup="13" dimension="3"/>
    <map measureGroup="13" dimension="5"/>
    <map measureGroup="13" dimension="11"/>
    <map measureGroup="13" dimension="13"/>
    <map measureGroup="14" dimension="4"/>
    <map measureGroup="14" dimension="5"/>
    <map measureGroup="14" dimension="14"/>
    <map measureGroup="15" dimension="5"/>
    <map measureGroup="15" dimension="8"/>
    <map measureGroup="15" dimension="15"/>
    <map measureGroup="16" dimension="2"/>
    <map measureGroup="16" dimension="3"/>
    <map measureGroup="16" dimension="16"/>
    <map measureGroup="17" dimension="5"/>
    <map measureGroup="17" dimension="6"/>
    <map measureGroup="17" dimension="17"/>
    <map measureGroup="18" dimension="5"/>
    <map measureGroup="18" dimension="7"/>
    <map measureGroup="18" dimension="1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94350694447" createdVersion="5" refreshedVersion="8" minRefreshableVersion="3" recordCount="0" supportSubquery="1" supportAdvancedDrill="1" xr:uid="{5B46761A-996F-43F5-AFBC-6488258851B0}">
  <cacheSource type="external" connectionId="20"/>
  <cacheFields count="9">
    <cacheField name="[Dim_Segmentation].[Segmentation].[Segmentation]" caption="Segmentation" numFmtId="0" hierarchy="41" level="1">
      <sharedItems containsSemiMixedTypes="0" containsNonDate="0" containsString="0"/>
    </cacheField>
    <cacheField name="[Measures].[Sum of Spontaneous]" caption="Sum of Spontaneous" numFmtId="0" hierarchy="116" level="32767"/>
    <cacheField name="[Measures].[Sum of Awareness]" caption="Sum of Awareness" numFmtId="0" hierarchy="118" level="32767"/>
    <cacheField name="[Measures].[Sum of Trial]" caption="Sum of Trial" numFmtId="0" hierarchy="120" level="32767"/>
    <cacheField name="[Measures].[Sum of P3M]" caption="Sum of P3M" numFmtId="0" hierarchy="121" level="32767"/>
    <cacheField name="[Measures].[Sum of P1M]" caption="Sum of P1M" numFmtId="0" hierarchy="122" level="32767"/>
    <cacheField name="[Measures].[Sum of Brand_Likability]" caption="Sum of Brand_Likability" numFmtId="0" hierarchy="124" level="32767"/>
    <cacheField name="[Dim_Brand-1].[Brand].[Brand]" caption="Brand" numFmtId="0" hierarchy="4" level="1">
      <sharedItems containsSemiMixedTypes="0" containsNonDate="0" containsString="0"/>
    </cacheField>
    <cacheField name="[Dim_Brand-1].[BrandType].[BrandType]" caption="BrandType" numFmtId="0" hierarchy="6" level="1">
      <sharedItems containsSemiMixedTypes="0" containsNonDate="0" containsString="0"/>
    </cacheField>
  </cacheFields>
  <cacheHierarchies count="144">
    <cacheHierarchy uniqueName="[All Measure].[All Measure]" caption="All Measure" attribute="1" defaultMemberUniqueName="[All Measure].[All Measure].[All]" allUniqueName="[All Measure].[All Measure].[All]" dimensionUniqueName="[All Measure]" displayFolder="" count="0" memberValueDatatype="130" unbalanced="0"/>
    <cacheHierarchy uniqueName="[Dim_Attribute].[Attribute]" caption="Attribute" attribute="1" defaultMemberUniqueName="[Dim_Attribute].[Attribute].[All]" allUniqueName="[Dim_Attribute].[Attribute].[All]" dimensionUniqueName="[Dim_Attribute]" displayFolder="" count="0"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0" memberValueDatatype="130" unbalanced="0"/>
    <cacheHierarchy uniqueName="[Dim_Attribute].[Attribute_ID]" caption="Attribute_ID" attribute="1" defaultMemberUniqueName="[Dim_Attribute].[Attribute_ID].[All]" allUniqueName="[Dim_Attribute].[Attribute_ID].[All]" dimensionUniqueName="[Dim_Attribute]" displayFolder="" count="0" memberValueDatatype="20" unbalanced="0"/>
    <cacheHierarchy uniqueName="[Dim_Brand-1].[Brand]" caption="Brand" attribute="1" defaultMemberUniqueName="[Dim_Brand-1].[Brand].[All]" allUniqueName="[Dim_Brand-1].[Brand].[All]" dimensionUniqueName="[Dim_Brand-1]" displayFolder="" count="2" memberValueDatatype="130" unbalanced="0">
      <fieldsUsage count="2">
        <fieldUsage x="-1"/>
        <fieldUsage x="7"/>
      </fieldsUsage>
    </cacheHierarchy>
    <cacheHierarchy uniqueName="[Dim_Brand-1].[Brand_ID]" caption="Brand_ID" attribute="1" defaultMemberUniqueName="[Dim_Brand-1].[Brand_ID].[All]" allUniqueName="[Dim_Brand-1].[Brand_ID].[All]" dimensionUniqueName="[Dim_Brand-1]" displayFolder="" count="0" memberValueDatatype="20" unbalanced="0"/>
    <cacheHierarchy uniqueName="[Dim_Brand-1].[BrandType]" caption="BrandType" attribute="1" defaultMemberUniqueName="[Dim_Brand-1].[BrandType].[All]" allUniqueName="[Dim_Brand-1].[BrandType].[All]" dimensionUniqueName="[Dim_Brand-1]" displayFolder="" count="2" memberValueDatatype="130" unbalanced="0">
      <fieldsUsage count="2">
        <fieldUsage x="-1"/>
        <fieldUsage x="8"/>
      </fieldsUsage>
    </cacheHierarchy>
    <cacheHierarchy uniqueName="[Dim_City].[City]" caption="City" attribute="1" defaultMemberUniqueName="[Dim_City].[City].[All]" allUniqueName="[Dim_City].[City].[All]" dimensionUniqueName="[Dim_City]" displayFolder="" count="0" memberValueDatatype="130" unbalanced="0"/>
    <cacheHierarchy uniqueName="[Dim_City].[City_ID]" caption="City_ID" attribute="1" defaultMemberUniqueName="[Dim_City].[City_ID].[All]" allUniqueName="[Dim_City].[City_ID].[All]" dimensionUniqueName="[Dim_City]" displayFolder="" count="0" memberValueDatatype="20" unbalanced="0"/>
    <cacheHierarchy uniqueName="[Dim_City].[Region]" caption="Region" attribute="1" defaultMemberUniqueName="[Dim_City].[Region].[All]" allUniqueName="[Dim_City].[Region].[All]" dimensionUniqueName="[Dim_City]" displayFolder="" count="2" memberValueDatatype="130" unbalanced="0"/>
    <cacheHierarchy uniqueName="[Dim_Companion].[Companion#group]" caption="Companion#group" attribute="1" defaultMemberUniqueName="[Dim_Companion].[Companion#group].[All]" allUniqueName="[Dim_Companion].[Companion#group].[All]" dimensionUniqueName="[Dim_Companion]" displayFolder="" count="0" memberValueDatatype="130" unbalanced="0"/>
    <cacheHierarchy uniqueName="[Dim_Companion].[Companion_ID]" caption="Companion_ID" attribute="1" defaultMemberUniqueName="[Dim_Companion].[Companion_ID].[All]" allUniqueName="[Dim_Companion].[Companion_ID].[All]" dimensionUniqueName="[Dim_Companion]" displayFolder="" count="0" memberValueDatatype="20" unbalanced="0"/>
    <cacheHierarchy uniqueName="[Dim_Customer].[ID]" caption="ID" attribute="1" defaultMemberUniqueName="[Dim_Customer].[ID].[All]" allUniqueName="[Dim_Customer].[ID].[All]" dimensionUniqueName="[Dim_Customer]" displayFolder="" count="0" memberValueDatatype="2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Group_size]" caption="Group_size" attribute="1" defaultMemberUniqueName="[Dim_Customer].[Group_size].[All]" allUniqueName="[Dim_Customer].[Group_size].[All]" dimensionUniqueName="[Dim_Customer]" displayFolder="" count="0" memberValueDatatype="20" unbalanced="0"/>
    <cacheHierarchy uniqueName="[Dim_Customer].[Age]" caption="Age" attribute="1" defaultMemberUniqueName="[Dim_Customer].[Age].[All]" allUniqueName="[Dim_Customer].[Age].[All]" dimensionUniqueName="[Dim_Customer]" displayFolder="" count="0" memberValueDatatype="20" unbalanced="0"/>
    <cacheHierarchy uniqueName="[Dim_Customer].[MPI#Mean]" caption="MPI#Mean" attribute="1" defaultMemberUniqueName="[Dim_Customer].[MPI#Mean].[All]" allUniqueName="[Dim_Customer].[MPI#Mean].[All]" dimensionUniqueName="[Dim_Customer]" displayFolder="" count="0" memberValueDatatype="20" unbalanced="0"/>
    <cacheHierarchy uniqueName="[Dim_Customer].[TOM]" caption="TOM" attribute="1" defaultMemberUniqueName="[Dim_Customer].[TOM].[All]" allUniqueName="[Dim_Customer].[TOM].[All]" dimensionUniqueName="[Dim_Customer]" displayFolder="" count="0" memberValueDatatype="130" unbalanced="0"/>
    <cacheHierarchy uniqueName="[Dim_Customer].[BUMO]" caption="BUMO" attribute="1" defaultMemberUniqueName="[Dim_Customer].[BUMO].[All]" allUniqueName="[Dim_Customer].[BUMO].[All]" dimensionUniqueName="[Dim_Customer]" displayFolder="" count="0" memberValueDatatype="130" unbalanced="0"/>
    <cacheHierarchy uniqueName="[Dim_Customer].[BUMO_Previous]" caption="BUMO_Previous" attribute="1" defaultMemberUniqueName="[Dim_Customer].[BUMO_Previous].[All]" allUniqueName="[Dim_Customer].[BUMO_Previous].[All]" dimensionUniqueName="[Dim_Customer]" displayFolder="" count="0" memberValueDatatype="130" unbalanced="0"/>
    <cacheHierarchy uniqueName="[Dim_Customer].[MostFavourite]" caption="MostFavourite" attribute="1" defaultMemberUniqueName="[Dim_Customer].[MostFavourite].[All]" allUniqueName="[Dim_Customer].[MostFavourite].[All]" dimensionUniqueName="[Dim_Customer]" displayFolder="" count="0" memberValueDatatype="130" unbalanced="0"/>
    <cacheHierarchy uniqueName="[Dim_Customer].[Gender]" caption="Gender" attribute="1" defaultMemberUniqueName="[Dim_Customer].[Gender].[All]" allUniqueName="[Dim_Customer].[Gender].[All]" dimensionUniqueName="[Dim_Customer]" displayFolder="" count="0" memberValueDatatype="130" unbalanced="0"/>
    <cacheHierarchy uniqueName="[Dim_Customer].[MPI#detail]" caption="MPI#detail" attribute="1" defaultMemberUniqueName="[Dim_Customer].[MPI#detail].[All]" allUniqueName="[Dim_Customer].[MPI#detail].[All]" dimensionUniqueName="[Dim_Customer]" displayFolder="" count="0" memberValueDatatype="130" unbalanced="0"/>
    <cacheHierarchy uniqueName="[Dim_Customer].[Age#group]" caption="Age#group" attribute="1" defaultMemberUniqueName="[Dim_Customer].[Age#group].[All]" allUniqueName="[Dim_Customer].[Age#group].[All]" dimensionUniqueName="[Dim_Customer]" displayFolder="" count="0" memberValueDatatype="130" unbalanced="0"/>
    <cacheHierarchy uniqueName="[Dim_Customer].[Age#Group#2]" caption="Age#Group#2" attribute="1" defaultMemberUniqueName="[Dim_Customer].[Age#Group#2].[All]" allUniqueName="[Dim_Customer].[Age#Group#2].[All]" dimensionUniqueName="[Dim_Customer]" displayFolder="" count="0" memberValueDatatype="130" unbalanced="0"/>
    <cacheHierarchy uniqueName="[Dim_Customer].[MPI]" caption="MPI" attribute="1" defaultMemberUniqueName="[Dim_Customer].[MPI].[All]" allUniqueName="[Dim_Customer].[MPI].[All]" dimensionUniqueName="[Dim_Customer]" displayFolder="" count="0" memberValueDatatype="130" unbalanced="0"/>
    <cacheHierarchy uniqueName="[Dim_Customer].[Occupation]" caption="Occupation" attribute="1" defaultMemberUniqueName="[Dim_Customer].[Occupation].[All]" allUniqueName="[Dim_Customer].[Occupation].[All]" dimensionUniqueName="[Dim_Customer]" displayFolder="" count="0" memberValueDatatype="130" unbalanced="0"/>
    <cacheHierarchy uniqueName="[Dim_Customer].[Occupation#group]" caption="Occupation#group" attribute="1" defaultMemberUniqueName="[Dim_Customer].[Occupation#group].[All]" allUniqueName="[Dim_Customer].[Occupation#group].[All]" dimensionUniqueName="[Dim_Customer]" displayFolder="" count="0" memberValueDatatype="130" unbalanced="0"/>
    <cacheHierarchy uniqueName="[Dim_Customer].[Year]" caption="Year" attribute="1" defaultMemberUniqueName="[Dim_Customer].[Year].[All]" allUniqueName="[Dim_Customer].[Year].[All]" dimensionUniqueName="[Dim_Customer]" displayFolder="" count="0" memberValueDatatype="20" unbalanced="0"/>
    <cacheHierarchy uniqueName="[Dim_Customer].[Col]" caption="Col" attribute="1" defaultMemberUniqueName="[Dim_Customer].[Col].[All]" allUniqueName="[Dim_Customer].[Col].[All]" dimensionUniqueName="[Dim_Customer]" displayFolder="" count="0" memberValueDatatype="20" unbalanced="0"/>
    <cacheHierarchy uniqueName="[Dim_Dayofweek].[DayofWeek_ID]" caption="DayofWeek_ID" attribute="1" defaultMemberUniqueName="[Dim_Dayofweek].[DayofWeek_ID].[All]" allUniqueName="[Dim_Dayofweek].[DayofWeek_ID].[All]" dimensionUniqueName="[Dim_Dayofweek]" displayFolder="" count="0" memberValueDatatype="20" unbalanced="0"/>
    <cacheHierarchy uniqueName="[Dim_Dayofweek].[Dayofweek]" caption="Dayofweek" attribute="1" defaultMemberUniqueName="[Dim_Dayofweek].[Dayofweek].[All]" allUniqueName="[Dim_Dayofweek].[Dayofweek].[All]" dimensionUniqueName="[Dim_Dayofweek]" displayFolder="" count="0" memberValueDatatype="130" unbalanced="0"/>
    <cacheHierarchy uniqueName="[Dim_Dayofweek].[Weekday#end]" caption="Weekday#end" attribute="1" defaultMemberUniqueName="[Dim_Dayofweek].[Weekday#end].[All]" allUniqueName="[Dim_Dayofweek].[Weekday#end].[All]" dimensionUniqueName="[Dim_Dayofweek]" displayFolder="" count="0" memberValueDatatype="130" unbalanced="0"/>
    <cacheHierarchy uniqueName="[Dim_Daypart].[Daypart]" caption="Daypart" attribute="1" defaultMemberUniqueName="[Dim_Daypart].[Daypart].[All]" allUniqueName="[Dim_Daypart].[Daypart].[All]" dimensionUniqueName="[Dim_Daypart]" displayFolder="" count="0" memberValueDatatype="130" unbalanced="0"/>
    <cacheHierarchy uniqueName="[Dim_Daypart].[Daypart_ID]" caption="Daypart_ID" attribute="1" defaultMemberUniqueName="[Dim_Daypart].[Daypart_ID].[All]" allUniqueName="[Dim_Daypart].[Daypart_ID].[All]" dimensionUniqueName="[Dim_Daypart]" displayFolder="" count="0" memberValueDatatype="20" unbalanced="0"/>
    <cacheHierarchy uniqueName="[Dim_Needstate].[Needstate]" caption="Needstate" attribute="1" defaultMemberUniqueName="[Dim_Needstate].[Needstate].[All]" allUniqueName="[Dim_Needstate].[Needstate].[All]" dimensionUniqueName="[Dim_Needstate]" displayFolder="" count="0" memberValueDatatype="130" unbalanced="0"/>
    <cacheHierarchy uniqueName="[Dim_Needstate].[NeedstateGroup]" caption="NeedstateGroup" attribute="1" defaultMemberUniqueName="[Dim_Needstate].[NeedstateGroup].[All]" allUniqueName="[Dim_Needstate].[NeedstateGroup].[All]" dimensionUniqueName="[Dim_Needstate]" displayFolder="" count="0" memberValueDatatype="130" unbalanced="0"/>
    <cacheHierarchy uniqueName="[Dim_Needstate].[Needstate_ID]" caption="Needstate_ID" attribute="1" defaultMemberUniqueName="[Dim_Needstate].[Needstate_ID].[All]" allUniqueName="[Dim_Needstate].[Needstate_ID].[All]" dimensionUniqueName="[Dim_Needstate]" displayFolder="" count="0" memberValueDatatype="20" unbalanced="0"/>
    <cacheHierarchy uniqueName="[Dim_NPS].[NPS#P3M]" caption="NPS#P3M" attribute="1" defaultMemberUniqueName="[Dim_NPS].[NPS#P3M].[All]" allUniqueName="[Dim_NPS].[NPS#P3M].[All]" dimensionUniqueName="[Dim_NPS]" displayFolder="" count="0" memberValueDatatype="20" unbalanced="0"/>
    <cacheHierarchy uniqueName="[Dim_NPS].[NPS#P3M#Group]" caption="NPS#P3M#Group" attribute="1" defaultMemberUniqueName="[Dim_NPS].[NPS#P3M#Group].[All]" allUniqueName="[Dim_NPS].[NPS#P3M#Group].[All]" dimensionUniqueName="[Dim_NPS]" displayFolder="" count="0" memberValueDatatype="130" unbalanced="0"/>
    <cacheHierarchy uniqueName="[Dim_NPS].[NPS_ID]" caption="NPS_ID" attribute="1" defaultMemberUniqueName="[Dim_NPS].[NPS_ID].[All]" allUniqueName="[Dim_NPS].[NPS_ID].[All]" dimensionUniqueName="[Dim_NPS]" displayFolder="" count="0" memberValueDatatype="20" unbalanced="0"/>
    <cacheHierarchy uniqueName="[Dim_Segmentation].[Segmentation]" caption="Segmentation" attribute="1" defaultMemberUniqueName="[Dim_Segmentation].[Segmentation].[All]" allUniqueName="[Dim_Segmentation].[Segmentation].[All]" dimensionUniqueName="[Dim_Segmentation]" displayFolder="" count="2" memberValueDatatype="130" unbalanced="0">
      <fieldsUsage count="2">
        <fieldUsage x="-1"/>
        <fieldUsage x="0"/>
      </fieldsUsage>
    </cacheHierarchy>
    <cacheHierarchy uniqueName="[Dim_Segmentation].[Segmentation_ID]" caption="Segmentation_ID" attribute="1" defaultMemberUniqueName="[Dim_Segmentation].[Segmentation_ID].[All]" allUniqueName="[Dim_Segmentation].[Segmentation_ID].[All]" dimensionUniqueName="[Dim_Segmentation]" displayFolder="" count="0" memberValueDatatype="20" unbalanced="0"/>
    <cacheHierarchy uniqueName="[Dim_Year].[Year]" caption="Year" attribute="1" defaultMemberUniqueName="[Dim_Year].[Year].[All]" allUniqueName="[Dim_Year].[Year].[All]" dimensionUniqueName="[Dim_Year]" displayFolder="" count="0" memberValueDatatype="20" unbalanced="0"/>
    <cacheHierarchy uniqueName="[Fact_BrandHealth].[ID]" caption="ID" attribute="1" defaultMemberUniqueName="[Fact_BrandHealth].[ID].[All]" allUniqueName="[Fact_BrandHealth].[ID].[All]" dimensionUniqueName="[Fact_BrandHealth]" displayFolder="" count="0" memberValueDatatype="20" unbalanced="0"/>
    <cacheHierarchy uniqueName="[Fact_BrandHealth].[Year]" caption="Year" attribute="1" defaultMemberUniqueName="[Fact_BrandHealth].[Year].[All]" allUniqueName="[Fact_BrandHealth].[Year].[All]" dimensionUniqueName="[Fact_BrandHealth]" displayFolder="" count="2" memberValueDatatype="20" unbalanced="0"/>
    <cacheHierarchy uniqueName="[Fact_BrandHealth].[Spontaneous]" caption="Spontaneous" attribute="1" defaultMemberUniqueName="[Fact_BrandHealth].[Spontaneous].[All]" allUniqueName="[Fact_BrandHealth].[Spontaneous].[All]" dimensionUniqueName="[Fact_BrandHealth]" displayFolder="" count="0" memberValueDatatype="20" unbalanced="0"/>
    <cacheHierarchy uniqueName="[Fact_BrandHealth].[Awareness]" caption="Awareness" attribute="1" defaultMemberUniqueName="[Fact_BrandHealth].[Awareness].[All]" allUniqueName="[Fact_BrandHealth].[Awareness].[All]" dimensionUniqueName="[Fact_BrandHealth]" displayFolder="" count="0" memberValueDatatype="20" unbalanced="0"/>
    <cacheHierarchy uniqueName="[Fact_BrandHealth].[Trial]" caption="Trial" attribute="1" defaultMemberUniqueName="[Fact_BrandHealth].[Trial].[All]" allUniqueName="[Fact_BrandHealth].[Trial].[All]" dimensionUniqueName="[Fact_BrandHealth]" displayFolder="" count="0" memberValueDatatype="20" unbalanced="0"/>
    <cacheHierarchy uniqueName="[Fact_BrandHealth].[P3M]" caption="P3M" attribute="1" defaultMemberUniqueName="[Fact_BrandHealth].[P3M].[All]" allUniqueName="[Fact_BrandHealth].[P3M].[All]" dimensionUniqueName="[Fact_BrandHealth]" displayFolder="" count="0" memberValueDatatype="20" unbalanced="0"/>
    <cacheHierarchy uniqueName="[Fact_BrandHealth].[P1M]" caption="P1M" attribute="1" defaultMemberUniqueName="[Fact_BrandHealth].[P1M].[All]" allUniqueName="[Fact_BrandHealth].[P1M].[All]" dimensionUniqueName="[Fact_BrandHealth]" displayFolder="" count="0" memberValueDatatype="20" unbalanced="0"/>
    <cacheHierarchy uniqueName="[Fact_BrandHealth].[Comprehension]" caption="Comprehension" attribute="1" defaultMemberUniqueName="[Fact_BrandHealth].[Comprehension].[All]" allUniqueName="[Fact_BrandHealth].[Comprehension].[All]" dimensionUniqueName="[Fact_BrandHealth]" displayFolder="" count="0"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0" memberValueDatatype="20" unbalanced="0"/>
    <cacheHierarchy uniqueName="[Fact_BrandHealth].[Weekly]" caption="Weekly" attribute="1" defaultMemberUniqueName="[Fact_BrandHealth].[Weekly].[All]" allUniqueName="[Fact_BrandHealth].[Weekly].[All]" dimensionUniqueName="[Fact_BrandHealth]" displayFolder="" count="0" memberValueDatatype="20" unbalanced="0"/>
    <cacheHierarchy uniqueName="[Fact_BrandHealth].[Daily]" caption="Daily" attribute="1" defaultMemberUniqueName="[Fact_BrandHealth].[Daily].[All]" allUniqueName="[Fact_BrandHealth].[Daily].[All]" dimensionUniqueName="[Fact_BrandHealth]" displayFolder="" count="0" memberValueDatatype="20" unbalanced="0"/>
    <cacheHierarchy uniqueName="[Fact_BrandHealth].[Fre#visit]" caption="Fre#visit" attribute="1" defaultMemberUniqueName="[Fact_BrandHealth].[Fre#visit].[All]" allUniqueName="[Fact_BrandHealth].[Fre#visit].[All]" dimensionUniqueName="[Fact_BrandHealth]" displayFolder="" count="0" memberValueDatatype="20" unbalanced="0"/>
    <cacheHierarchy uniqueName="[Fact_BrandHealth].[PPA]" caption="PPA" attribute="1" defaultMemberUniqueName="[Fact_BrandHealth].[PPA].[All]" allUniqueName="[Fact_BrandHealth].[PPA].[All]" dimensionUniqueName="[Fact_BrandHealth]" displayFolder="" count="0" memberValueDatatype="20" unbalanced="0"/>
    <cacheHierarchy uniqueName="[Fact_BrandHealth].[Spending]" caption="Spending" attribute="1" defaultMemberUniqueName="[Fact_BrandHealth].[Spending].[All]" allUniqueName="[Fact_BrandHealth].[Spending].[All]" dimensionUniqueName="[Fact_BrandHealth]" displayFolder="" count="0" memberValueDatatype="20" unbalanced="0"/>
    <cacheHierarchy uniqueName="[Fact_BrandHealth].[BH_ID]" caption="BH_ID" attribute="1" defaultMemberUniqueName="[Fact_BrandHealth].[BH_ID].[All]" allUniqueName="[Fact_BrandHealth].[BH_ID].[All]" dimensionUniqueName="[Fact_BrandHealth]" displayFolder="" count="0" memberValueDatatype="20" unbalanced="0"/>
    <cacheHierarchy uniqueName="[Fact_BrandHealth].[Brand_ID]" caption="Brand_ID" attribute="1" defaultMemberUniqueName="[Fact_BrandHealth].[Brand_ID].[All]" allUniqueName="[Fact_BrandHealth].[Brand_ID].[All]" dimensionUniqueName="[Fact_BrandHealth]" displayFolder="" count="0" memberValueDatatype="20" unbalanced="0"/>
    <cacheHierarchy uniqueName="[Fact_BrandHealth].[City_ID]" caption="City_ID" attribute="1" defaultMemberUniqueName="[Fact_BrandHealth].[City_ID].[All]" allUniqueName="[Fact_BrandHealth].[City_ID].[All]" dimensionUniqueName="[Fact_BrandHealth]" displayFolder="" count="0"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0" memberValueDatatype="130" unbalanced="0"/>
    <cacheHierarchy uniqueName="[Fact_BrandHealth].[NPS_ID]" caption="NPS_ID" attribute="1" defaultMemberUniqueName="[Fact_BrandHealth].[NPS_ID].[All]" allUniqueName="[Fact_BrandHealth].[NPS_ID].[All]" dimensionUniqueName="[Fact_BrandHealth]" displayFolder="" count="0" memberValueDatatype="130" unbalanced="0"/>
    <cacheHierarchy uniqueName="[Fact_BrandImage2].[ID]" caption="ID" attribute="1" defaultMemberUniqueName="[Fact_BrandImage2].[ID].[All]" allUniqueName="[Fact_BrandImage2].[ID].[All]" dimensionUniqueName="[Fact_BrandImage2]" displayFolder="" count="0" memberValueDatatype="20" unbalanced="0"/>
    <cacheHierarchy uniqueName="[Fact_BrandImage2].[Year]" caption="Year" attribute="1" defaultMemberUniqueName="[Fact_BrandImage2].[Year].[All]" allUniqueName="[Fact_BrandImage2].[Year].[All]" dimensionUniqueName="[Fact_BrandImage2]" displayFolder="" count="0" memberValueDatatype="20" unbalanced="0"/>
    <cacheHierarchy uniqueName="[Fact_BrandImage2].[BI_ID]" caption="BI_ID" attribute="1" defaultMemberUniqueName="[Fact_BrandImage2].[BI_ID].[All]" allUniqueName="[Fact_BrandImage2].[BI_ID].[All]" dimensionUniqueName="[Fact_BrandImage2]" displayFolder="" count="0" memberValueDatatype="20" unbalanced="0"/>
    <cacheHierarchy uniqueName="[Fact_BrandImage2].[Awareness_ID]" caption="Awareness_ID" attribute="1" defaultMemberUniqueName="[Fact_BrandImage2].[Awareness_ID].[All]" allUniqueName="[Fact_BrandImage2].[Awareness_ID].[All]" dimensionUniqueName="[Fact_BrandImage2]" displayFolder="" count="0" memberValueDatatype="20" unbalanced="0"/>
    <cacheHierarchy uniqueName="[Fact_BrandImage2].[BrandImage_ID]" caption="BrandImage_ID" attribute="1" defaultMemberUniqueName="[Fact_BrandImage2].[BrandImage_ID].[All]" allUniqueName="[Fact_BrandImage2].[BrandImage_ID].[All]" dimensionUniqueName="[Fact_BrandImage2]" displayFolder="" count="0" memberValueDatatype="20" unbalanced="0"/>
    <cacheHierarchy uniqueName="[Fact_BrandImage2].[City_ID]" caption="City_ID" attribute="1" defaultMemberUniqueName="[Fact_BrandImage2].[City_ID].[All]" allUniqueName="[Fact_BrandImage2].[City_ID].[All]" dimensionUniqueName="[Fact_BrandImage2]" displayFolder="" count="0" memberValueDatatype="20" unbalanced="0"/>
    <cacheHierarchy uniqueName="[Fact_BrandImage2].[Attribute_ID]" caption="Attribute_ID" attribute="1" defaultMemberUniqueName="[Fact_BrandImage2].[Attribute_ID].[All]" allUniqueName="[Fact_BrandImage2].[Attribute_ID].[All]" dimensionUniqueName="[Fact_BrandImage2]" displayFolder="" count="0" memberValueDatatype="20" unbalanced="0"/>
    <cacheHierarchy uniqueName="[Fact_Companion].[ID]" caption="ID" attribute="1" defaultMemberUniqueName="[Fact_Companion].[ID].[All]" allUniqueName="[Fact_Companion].[ID].[All]" dimensionUniqueName="[Fact_Companion]" displayFolder="" count="0"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0" memberValueDatatype="20" unbalanced="0"/>
    <cacheHierarchy uniqueName="[Fact_Companion].[Companion_ID]" caption="Companion_ID" attribute="1" defaultMemberUniqueName="[Fact_Companion].[Companion_ID].[All]" allUniqueName="[Fact_Companion].[Companion_ID].[All]" dimensionUniqueName="[Fact_Companion]" displayFolder="" count="0" memberValueDatatype="20" unbalanced="0"/>
    <cacheHierarchy uniqueName="[Fact_Needstate].[ID]" caption="ID" attribute="1" defaultMemberUniqueName="[Fact_Needstate].[ID].[All]" allUniqueName="[Fact_Needstate].[ID].[All]" dimensionUniqueName="[Fact_Needstate]" displayFolder="" count="0"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0" memberValueDatatype="20" unbalanced="0"/>
    <cacheHierarchy uniqueName="[Fact_Needstate].[Needstate_ID]" caption="Needstate_ID" attribute="1" defaultMemberUniqueName="[Fact_Needstate].[Needstate_ID].[All]" allUniqueName="[Fact_Needstate].[Needstate_ID].[All]" dimensionUniqueName="[Fact_Needstate]" displayFolder="" count="0" memberValueDatatype="20" unbalanced="0"/>
    <cacheHierarchy uniqueName="[Fact_StoreCount].[No#]" caption="No#" attribute="1" defaultMemberUniqueName="[Fact_StoreCount].[No#].[All]" allUniqueName="[Fact_StoreCount].[No#].[All]" dimensionUniqueName="[Fact_StoreCount]" displayFolder="" count="0" memberValueDatatype="20" unbalanced="0"/>
    <cacheHierarchy uniqueName="[Fact_StoreCount].[Year]" caption="Year" attribute="1" defaultMemberUniqueName="[Fact_StoreCount].[Year].[All]" allUniqueName="[Fact_StoreCount].[Year].[All]" dimensionUniqueName="[Fact_StoreCount]" displayFolder="" count="0" memberValueDatatype="20" unbalanced="0"/>
    <cacheHierarchy uniqueName="[Fact_StoreCount].[StoreCount]" caption="StoreCount" attribute="1" defaultMemberUniqueName="[Fact_StoreCount].[StoreCount].[All]" allUniqueName="[Fact_StoreCount].[StoreCount].[All]" dimensionUniqueName="[Fact_StoreCount]" displayFolder="" count="0" memberValueDatatype="20" unbalanced="0"/>
    <cacheHierarchy uniqueName="[Fact_StoreCount].[City_ID]" caption="City_ID" attribute="1" defaultMemberUniqueName="[Fact_StoreCount].[City_ID].[All]" allUniqueName="[Fact_StoreCount].[City_ID].[All]" dimensionUniqueName="[Fact_StoreCount]" displayFolder="" count="0" memberValueDatatype="20" unbalanced="0"/>
    <cacheHierarchy uniqueName="[Fact_StoreCount].[Brand_ID]" caption="Brand_ID" attribute="1" defaultMemberUniqueName="[Fact_StoreCount].[Brand_ID].[All]" allUniqueName="[Fact_StoreCount].[Brand_ID].[All]" dimensionUniqueName="[Fact_StoreCount]" displayFolder="" count="0" memberValueDatatype="20" unbalanced="0"/>
    <cacheHierarchy uniqueName="[Fact_Visit_Dayofweek].[ID]" caption="ID" attribute="1" defaultMemberUniqueName="[Fact_Visit_Dayofweek].[ID].[All]" allUniqueName="[Fact_Visit_Dayofweek].[ID].[All]" dimensionUniqueName="[Fact_Visit_Dayofweek]" displayFolder="" count="0"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0"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0"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0" memberValueDatatype="20" unbalanced="0"/>
    <cacheHierarchy uniqueName="[Fact_Visit_Daypart].[ID]" caption="ID" attribute="1" defaultMemberUniqueName="[Fact_Visit_Daypart].[ID].[All]" allUniqueName="[Fact_Visit_Daypart].[ID].[All]" dimensionUniqueName="[Fact_Visit_Daypart]" displayFolder="" count="0"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0"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0" memberValueDatatype="20" unbalanced="0"/>
    <cacheHierarchy uniqueName="[Fact_Visit_Daypart].[Daypart_ID]" caption="Daypart_ID" attribute="1" defaultMemberUniqueName="[Fact_Visit_Daypart].[Daypart_ID].[All]" allUniqueName="[Fact_Visit_Daypart].[Daypart_ID].[All]" dimensionUniqueName="[Fact_Visit_Daypart]" displayFolder="" count="0" memberValueDatatype="20" unbalanced="0"/>
    <cacheHierarchy uniqueName="[Measures].[Awareness-&gt; Spontaneous]" caption="Awareness-&gt; Spontaneous" measure="1" displayFolder="" measureGroup="All Measure" count="0"/>
    <cacheHierarchy uniqueName="[Measures].[Awareness → Trial]" caption="Awareness → Trial" measure="1" displayFolder="" measureGroup="All Measure" count="0"/>
    <cacheHierarchy uniqueName="[Measures].[Trial → Recent Purchase]" caption="Trial → Recent Purchase" measure="1" displayFolder="" measureGroup="All Measure" count="0"/>
    <cacheHierarchy uniqueName="[Measures].[P3M → Current Purchase]" caption="P3M → Current Purchase" measure="1" displayFolder="" measureGroup="All Measure" count="0"/>
    <cacheHierarchy uniqueName="[Measures].[P1M → Brand Loyalty]" caption="P1M → Brand Loyalty" measure="1" displayFolder="" measureGroup="All Measure" count="0"/>
    <cacheHierarchy uniqueName="[Measures].[Awareness]" caption="Awareness" measure="1" displayFolder="" measureGroup="All Measure" count="0"/>
    <cacheHierarchy uniqueName="[Measures].[Sample]" caption="Sample" measure="1" displayFolder="" measureGroup="All Measure" count="0"/>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oneField="1" hidden="1">
      <fieldsUsage count="1">
        <fieldUsage x="1"/>
      </fieldsUsage>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oneField="1" hidden="1">
      <fieldsUsage count="1">
        <fieldUsage x="2"/>
      </fieldsUsage>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oneField="1" hidden="1">
      <fieldsUsage count="1">
        <fieldUsage x="3"/>
      </fieldsUsage>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oneField="1" hidden="1">
      <fieldsUsage count="1">
        <fieldUsage x="4"/>
      </fieldsUsage>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oneField="1" hidden="1">
      <fieldsUsage count="1">
        <fieldUsage x="5"/>
      </fieldsUsage>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oneField="1" hidden="1">
      <fieldsUsage count="1">
        <fieldUsage x="6"/>
      </fieldsUsage>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hidden="1">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hidden="1">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hidden="1">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hidden="1">
      <extLst>
        <ext xmlns:x15="http://schemas.microsoft.com/office/spreadsheetml/2010/11/main" uri="{B97F6D7D-B522-45F9-BDA1-12C45D357490}">
          <x15:cacheHierarchy aggregatedColumn="44"/>
        </ext>
      </extLst>
    </cacheHierarchy>
  </cacheHierarchies>
  <kpis count="0"/>
  <dimensions count="20">
    <dimension name="All Measure" uniqueName="[All Measure]" caption="All Measure"/>
    <dimension name="Dim_Attribute" uniqueName="[Dim_Attribute]" caption="Dim_Attribute"/>
    <dimension name="Dim_Brand-1" uniqueName="[Dim_Brand-1]" caption="Dim_Brand-1"/>
    <dimension name="Dim_City" uniqueName="[Dim_City]" caption="Dim_City"/>
    <dimension name="Dim_Companion" uniqueName="[Dim_Companion]" caption="Dim_Companion"/>
    <dimension name="Dim_Customer" uniqueName="[Dim_Customer]" caption="Dim_Customer"/>
    <dimension name="Dim_Dayofweek" uniqueName="[Dim_Dayofweek]" caption="Dim_Dayofweek"/>
    <dimension name="Dim_Daypart" uniqueName="[Dim_Daypart]" caption="Dim_Daypart"/>
    <dimension name="Dim_Needstate" uniqueName="[Dim_Needstate]" caption="Dim_Needstate"/>
    <dimension name="Dim_NPS" uniqueName="[Dim_NPS]" caption="Dim_NPS"/>
    <dimension name="Dim_Segmentation" uniqueName="[Dim_Segmentation]" caption="Dim_Segmentation"/>
    <dimension name="Dim_Year" uniqueName="[Dim_Year]" caption="Dim_Year"/>
    <dimension name="Fact_BrandHealth" uniqueName="[Fact_BrandHealth]" caption="Fact_BrandHealth"/>
    <dimension name="Fact_BrandImage2" uniqueName="[Fact_BrandImage2]" caption="Fact_BrandImage2"/>
    <dimension name="Fact_Companion" uniqueName="[Fact_Companion]" caption="Fact_Companion"/>
    <dimension name="Fact_Needstate" uniqueName="[Fact_Needstate]" caption="Fact_Needstate"/>
    <dimension name="Fact_StoreCount" uniqueName="[Fact_StoreCount]" caption="Fact_StoreCount"/>
    <dimension name="Fact_Visit_Dayofweek" uniqueName="[Fact_Visit_Dayofweek]" caption="Fact_Visit_Dayofweek"/>
    <dimension name="Fact_Visit_Daypart" uniqueName="[Fact_Visit_Daypart]" caption="Fact_Visit_Daypart"/>
    <dimension measure="1" name="Measures" uniqueName="[Measures]" caption="Measures"/>
  </dimensions>
  <measureGroups count="19">
    <measureGroup name="All Measure" caption="All Measure"/>
    <measureGroup name="Dim_Attribute" caption="Dim_Attribute"/>
    <measureGroup name="Dim_Brand-1" caption="Dim_Brand-1"/>
    <measureGroup name="Dim_City" caption="Dim_City"/>
    <measureGroup name="Dim_Companion" caption="Dim_Companion"/>
    <measureGroup name="Dim_Customer" caption="Dim_Customer"/>
    <measureGroup name="Dim_Dayofweek" caption="Dim_Dayofweek"/>
    <measureGroup name="Dim_Daypart" caption="Dim_Daypart"/>
    <measureGroup name="Dim_Needstate" caption="Dim_Needstate"/>
    <measureGroup name="Dim_NPS" caption="Dim_NPS"/>
    <measureGroup name="Dim_Segmentation" caption="Dim_Segmentation"/>
    <measureGroup name="Dim_Year" caption="Dim_Year"/>
    <measureGroup name="Fact_BrandHealth" caption="Fact_BrandHealth"/>
    <measureGroup name="Fact_BrandImage2" caption="Fact_BrandImage2"/>
    <measureGroup name="Fact_Companion" caption="Fact_Companion"/>
    <measureGroup name="Fact_Needstate" caption="Fact_Needstate"/>
    <measureGroup name="Fact_StoreCount" caption="Fact_StoreCount"/>
    <measureGroup name="Fact_Visit_Dayofweek" caption="Fact_Visit_Dayofweek"/>
    <measureGroup name="Fact_Visit_Daypart" caption="Fact_Visit_Daypart"/>
  </measureGroups>
  <maps count="4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2"/>
    <map measureGroup="12" dimension="3"/>
    <map measureGroup="12" dimension="5"/>
    <map measureGroup="12" dimension="9"/>
    <map measureGroup="12" dimension="10"/>
    <map measureGroup="12" dimension="11"/>
    <map measureGroup="12" dimension="12"/>
    <map measureGroup="13" dimension="1"/>
    <map measureGroup="13" dimension="2"/>
    <map measureGroup="13" dimension="3"/>
    <map measureGroup="13" dimension="5"/>
    <map measureGroup="13" dimension="11"/>
    <map measureGroup="13" dimension="13"/>
    <map measureGroup="14" dimension="4"/>
    <map measureGroup="14" dimension="5"/>
    <map measureGroup="14" dimension="14"/>
    <map measureGroup="15" dimension="5"/>
    <map measureGroup="15" dimension="8"/>
    <map measureGroup="15" dimension="15"/>
    <map measureGroup="16" dimension="2"/>
    <map measureGroup="16" dimension="3"/>
    <map measureGroup="16" dimension="16"/>
    <map measureGroup="17" dimension="5"/>
    <map measureGroup="17" dimension="6"/>
    <map measureGroup="17" dimension="17"/>
    <map measureGroup="18" dimension="5"/>
    <map measureGroup="18" dimension="7"/>
    <map measureGroup="18" dimension="1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99765277775" createdVersion="5" refreshedVersion="8" minRefreshableVersion="3" recordCount="0" supportSubquery="1" supportAdvancedDrill="1" xr:uid="{0559DA0C-8B60-46E2-BF9A-0C4589671ADD}">
  <cacheSource type="external" connectionId="20"/>
  <cacheFields count="4">
    <cacheField name="[Dim_City].[City].[City]" caption="City" numFmtId="0" hierarchy="7" level="1">
      <sharedItems containsSemiMixedTypes="0" containsNonDate="0" containsString="0"/>
    </cacheField>
    <cacheField name="[Dim_City].[Region].[Region]" caption="Region" numFmtId="0" hierarchy="9" level="1">
      <sharedItems containsSemiMixedTypes="0" containsNonDate="0" containsString="0"/>
    </cacheField>
    <cacheField name="[Measures].[Count of ID]" caption="Count of ID" numFmtId="0" hierarchy="141" level="32767"/>
    <cacheField name="[Dim_Brand-1].[Brand].[Brand]" caption="Brand" numFmtId="0" hierarchy="4" level="1">
      <sharedItems count="33">
        <s v="Aha Cafe"/>
        <s v="BonPas"/>
        <s v="Cheese Coffee"/>
        <s v="Coffee Bean &amp; Tea Leaf"/>
        <s v="Cộng Cà Phê"/>
        <s v="Đen Đá"/>
        <s v="Effoc"/>
        <s v="Gong Cha"/>
        <s v="Highlands Coffee"/>
        <s v="Indepedent Cafe"/>
        <s v="KOI cafe"/>
        <s v="Laha Coffee"/>
        <s v="Long Cafe"/>
        <s v="Maxx Coffee"/>
        <s v="Mê Trang"/>
        <s v="Milano"/>
        <s v="Mộc Miên"/>
        <s v="Nia cafe"/>
        <s v="Other"/>
        <s v="Passio"/>
        <s v="Phúc Long"/>
        <s v="Runam cafe"/>
        <s v="Saigon Café"/>
        <s v="Starbucks"/>
        <s v="Street"/>
        <s v="Street / Half street coffee (including carts)"/>
        <s v="The Coffee Factory"/>
        <s v="The Coffee House"/>
        <s v="The Cups Coffee"/>
        <s v="Thức Coffee"/>
        <s v="Trung Nguyên"/>
        <s v="Urban Station"/>
        <s v="Viva Star"/>
      </sharedItems>
    </cacheField>
  </cacheFields>
  <cacheHierarchies count="144">
    <cacheHierarchy uniqueName="[All Measure].[All Measure]" caption="All Measure" attribute="1" defaultMemberUniqueName="[All Measure].[All Measure].[All]" allUniqueName="[All Measure].[All Measure].[All]" dimensionUniqueName="[All Measure]" displayFolder="" count="2" memberValueDatatype="130" unbalanced="0"/>
    <cacheHierarchy uniqueName="[Dim_Attribute].[Attribute]" caption="Attribute" attribute="1" defaultMemberUniqueName="[Dim_Attribute].[Attribute].[All]" allUniqueName="[Dim_Attribute].[Attribute].[All]" dimensionUniqueName="[Dim_Attribute]" displayFolder="" count="2"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2" memberValueDatatype="130" unbalanced="0"/>
    <cacheHierarchy uniqueName="[Dim_Attribute].[Attribute_ID]" caption="Attribute_ID" attribute="1" defaultMemberUniqueName="[Dim_Attribute].[Attribute_ID].[All]" allUniqueName="[Dim_Attribute].[Attribute_ID].[All]" dimensionUniqueName="[Dim_Attribute]" displayFolder="" count="2" memberValueDatatype="20" unbalanced="0"/>
    <cacheHierarchy uniqueName="[Dim_Brand-1].[Brand]" caption="Brand" attribute="1" defaultMemberUniqueName="[Dim_Brand-1].[Brand].[All]" allUniqueName="[Dim_Brand-1].[Brand].[All]" dimensionUniqueName="[Dim_Brand-1]" displayFolder="" count="2" memberValueDatatype="130" unbalanced="0">
      <fieldsUsage count="2">
        <fieldUsage x="-1"/>
        <fieldUsage x="3"/>
      </fieldsUsage>
    </cacheHierarchy>
    <cacheHierarchy uniqueName="[Dim_Brand-1].[Brand_ID]" caption="Brand_ID" attribute="1" defaultMemberUniqueName="[Dim_Brand-1].[Brand_ID].[All]" allUniqueName="[Dim_Brand-1].[Brand_ID].[All]" dimensionUniqueName="[Dim_Brand-1]" displayFolder="" count="2" memberValueDatatype="20" unbalanced="0"/>
    <cacheHierarchy uniqueName="[Dim_Brand-1].[BrandType]" caption="BrandType" attribute="1" defaultMemberUniqueName="[Dim_Brand-1].[BrandType].[All]" allUniqueName="[Dim_Brand-1].[BrandType].[All]" dimensionUniqueName="[Dim_Brand-1]" displayFolder="" count="2"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0"/>
      </fieldsUsage>
    </cacheHierarchy>
    <cacheHierarchy uniqueName="[Dim_City].[City_ID]" caption="City_ID" attribute="1" defaultMemberUniqueName="[Dim_City].[City_ID].[All]" allUniqueName="[Dim_City].[City_ID].[All]" dimensionUniqueName="[Dim_City]" displayFolder="" count="2" memberValueDatatype="20" unbalanced="0"/>
    <cacheHierarchy uniqueName="[Dim_City].[Region]" caption="Region" attribute="1" defaultMemberUniqueName="[Dim_City].[Region].[All]" allUniqueName="[Dim_City].[Region].[All]" dimensionUniqueName="[Dim_City]" displayFolder="" count="2" memberValueDatatype="130" unbalanced="0">
      <fieldsUsage count="2">
        <fieldUsage x="-1"/>
        <fieldUsage x="1"/>
      </fieldsUsage>
    </cacheHierarchy>
    <cacheHierarchy uniqueName="[Dim_Companion].[Companion#group]" caption="Companion#group" attribute="1" defaultMemberUniqueName="[Dim_Companion].[Companion#group].[All]" allUniqueName="[Dim_Companion].[Companion#group].[All]" dimensionUniqueName="[Dim_Companion]" displayFolder="" count="2" memberValueDatatype="130" unbalanced="0"/>
    <cacheHierarchy uniqueName="[Dim_Companion].[Companion_ID]" caption="Companion_ID" attribute="1" defaultMemberUniqueName="[Dim_Companion].[Companion_ID].[All]" allUniqueName="[Dim_Companion].[Companion_ID].[All]" dimensionUniqueName="[Dim_Companion]" displayFolder="" count="2" memberValueDatatype="20" unbalanced="0"/>
    <cacheHierarchy uniqueName="[Dim_Customer].[ID]" caption="ID" attribute="1" defaultMemberUniqueName="[Dim_Customer].[ID].[All]" allUniqueName="[Dim_Customer].[ID].[All]" dimensionUniqueName="[Dim_Customer]" displayFolder="" count="2" memberValueDatatype="20" unbalanced="0"/>
    <cacheHierarchy uniqueName="[Dim_Customer].[City]" caption="City" attribute="1" defaultMemberUniqueName="[Dim_Customer].[City].[All]" allUniqueName="[Dim_Customer].[City].[All]" dimensionUniqueName="[Dim_Customer]" displayFolder="" count="2" memberValueDatatype="130" unbalanced="0"/>
    <cacheHierarchy uniqueName="[Dim_Customer].[Group_size]" caption="Group_size" attribute="1" defaultMemberUniqueName="[Dim_Customer].[Group_size].[All]" allUniqueName="[Dim_Customer].[Group_size].[All]" dimensionUniqueName="[Dim_Customer]" displayFolder="" count="2" memberValueDatatype="20" unbalanced="0"/>
    <cacheHierarchy uniqueName="[Dim_Customer].[Age]" caption="Age" attribute="1" defaultMemberUniqueName="[Dim_Customer].[Age].[All]" allUniqueName="[Dim_Customer].[Age].[All]" dimensionUniqueName="[Dim_Customer]" displayFolder="" count="2" memberValueDatatype="20" unbalanced="0"/>
    <cacheHierarchy uniqueName="[Dim_Customer].[MPI#Mean]" caption="MPI#Mean" attribute="1" defaultMemberUniqueName="[Dim_Customer].[MPI#Mean].[All]" allUniqueName="[Dim_Customer].[MPI#Mean].[All]" dimensionUniqueName="[Dim_Customer]" displayFolder="" count="2" memberValueDatatype="20" unbalanced="0"/>
    <cacheHierarchy uniqueName="[Dim_Customer].[TOM]" caption="TOM" attribute="1" defaultMemberUniqueName="[Dim_Customer].[TOM].[All]" allUniqueName="[Dim_Customer].[TOM].[All]" dimensionUniqueName="[Dim_Customer]" displayFolder="" count="2" memberValueDatatype="130" unbalanced="0"/>
    <cacheHierarchy uniqueName="[Dim_Customer].[BUMO]" caption="BUMO" attribute="1" defaultMemberUniqueName="[Dim_Customer].[BUMO].[All]" allUniqueName="[Dim_Customer].[BUMO].[All]" dimensionUniqueName="[Dim_Customer]" displayFolder="" count="2" memberValueDatatype="130" unbalanced="0"/>
    <cacheHierarchy uniqueName="[Dim_Customer].[BUMO_Previous]" caption="BUMO_Previous" attribute="1" defaultMemberUniqueName="[Dim_Customer].[BUMO_Previous].[All]" allUniqueName="[Dim_Customer].[BUMO_Previous].[All]" dimensionUniqueName="[Dim_Customer]" displayFolder="" count="2" memberValueDatatype="130" unbalanced="0"/>
    <cacheHierarchy uniqueName="[Dim_Customer].[MostFavourite]" caption="MostFavourite" attribute="1" defaultMemberUniqueName="[Dim_Customer].[MostFavourite].[All]" allUniqueName="[Dim_Customer].[MostFavourite].[All]" dimensionUniqueName="[Dim_Customer]" displayFolder="" count="2" memberValueDatatype="130" unbalanced="0"/>
    <cacheHierarchy uniqueName="[Dim_Customer].[Gender]" caption="Gender" attribute="1" defaultMemberUniqueName="[Dim_Customer].[Gender].[All]" allUniqueName="[Dim_Customer].[Gender].[All]" dimensionUniqueName="[Dim_Customer]" displayFolder="" count="2" memberValueDatatype="130" unbalanced="0"/>
    <cacheHierarchy uniqueName="[Dim_Customer].[MPI#detail]" caption="MPI#detail" attribute="1" defaultMemberUniqueName="[Dim_Customer].[MPI#detail].[All]" allUniqueName="[Dim_Customer].[MPI#detail].[All]" dimensionUniqueName="[Dim_Customer]" displayFolder="" count="2" memberValueDatatype="130" unbalanced="0"/>
    <cacheHierarchy uniqueName="[Dim_Customer].[Age#group]" caption="Age#group" attribute="1" defaultMemberUniqueName="[Dim_Customer].[Age#group].[All]" allUniqueName="[Dim_Customer].[Age#group].[All]" dimensionUniqueName="[Dim_Customer]" displayFolder="" count="2" memberValueDatatype="130" unbalanced="0"/>
    <cacheHierarchy uniqueName="[Dim_Customer].[Age#Group#2]" caption="Age#Group#2" attribute="1" defaultMemberUniqueName="[Dim_Customer].[Age#Group#2].[All]" allUniqueName="[Dim_Customer].[Age#Group#2].[All]" dimensionUniqueName="[Dim_Customer]" displayFolder="" count="2" memberValueDatatype="130" unbalanced="0"/>
    <cacheHierarchy uniqueName="[Dim_Customer].[MPI]" caption="MPI" attribute="1" defaultMemberUniqueName="[Dim_Customer].[MPI].[All]" allUniqueName="[Dim_Customer].[MPI].[All]" dimensionUniqueName="[Dim_Customer]" displayFolder="" count="2" memberValueDatatype="130" unbalanced="0"/>
    <cacheHierarchy uniqueName="[Dim_Customer].[Occupation]" caption="Occupation" attribute="1" defaultMemberUniqueName="[Dim_Customer].[Occupation].[All]" allUniqueName="[Dim_Customer].[Occupation].[All]" dimensionUniqueName="[Dim_Customer]" displayFolder="" count="2" memberValueDatatype="130" unbalanced="0"/>
    <cacheHierarchy uniqueName="[Dim_Customer].[Occupation#group]" caption="Occupation#group" attribute="1" defaultMemberUniqueName="[Dim_Customer].[Occupation#group].[All]" allUniqueName="[Dim_Customer].[Occupation#group].[All]" dimensionUniqueName="[Dim_Customer]" displayFolder="" count="2" memberValueDatatype="130" unbalanced="0"/>
    <cacheHierarchy uniqueName="[Dim_Customer].[Year]" caption="Year" attribute="1" defaultMemberUniqueName="[Dim_Customer].[Year].[All]" allUniqueName="[Dim_Customer].[Year].[All]" dimensionUniqueName="[Dim_Customer]" displayFolder="" count="2" memberValueDatatype="20" unbalanced="0"/>
    <cacheHierarchy uniqueName="[Dim_Customer].[Col]" caption="Col" attribute="1" defaultMemberUniqueName="[Dim_Customer].[Col].[All]" allUniqueName="[Dim_Customer].[Col].[All]" dimensionUniqueName="[Dim_Customer]" displayFolder="" count="2" memberValueDatatype="20" unbalanced="0"/>
    <cacheHierarchy uniqueName="[Dim_Dayofweek].[DayofWeek_ID]" caption="DayofWeek_ID" attribute="1" defaultMemberUniqueName="[Dim_Dayofweek].[DayofWeek_ID].[All]" allUniqueName="[Dim_Dayofweek].[DayofWeek_ID].[All]" dimensionUniqueName="[Dim_Dayofweek]" displayFolder="" count="2" memberValueDatatype="20" unbalanced="0"/>
    <cacheHierarchy uniqueName="[Dim_Dayofweek].[Dayofweek]" caption="Dayofweek" attribute="1" defaultMemberUniqueName="[Dim_Dayofweek].[Dayofweek].[All]" allUniqueName="[Dim_Dayofweek].[Dayofweek].[All]" dimensionUniqueName="[Dim_Dayofweek]" displayFolder="" count="2" memberValueDatatype="130" unbalanced="0"/>
    <cacheHierarchy uniqueName="[Dim_Dayofweek].[Weekday#end]" caption="Weekday#end" attribute="1" defaultMemberUniqueName="[Dim_Dayofweek].[Weekday#end].[All]" allUniqueName="[Dim_Dayofweek].[Weekday#end].[All]" dimensionUniqueName="[Dim_Dayofweek]" displayFolder="" count="2" memberValueDatatype="130" unbalanced="0"/>
    <cacheHierarchy uniqueName="[Dim_Daypart].[Daypart]" caption="Daypart" attribute="1" defaultMemberUniqueName="[Dim_Daypart].[Daypart].[All]" allUniqueName="[Dim_Daypart].[Daypart].[All]" dimensionUniqueName="[Dim_Daypart]" displayFolder="" count="2" memberValueDatatype="130" unbalanced="0"/>
    <cacheHierarchy uniqueName="[Dim_Daypart].[Daypart_ID]" caption="Daypart_ID" attribute="1" defaultMemberUniqueName="[Dim_Daypart].[Daypart_ID].[All]" allUniqueName="[Dim_Daypart].[Daypart_ID].[All]" dimensionUniqueName="[Dim_Daypart]" displayFolder="" count="2" memberValueDatatype="20" unbalanced="0"/>
    <cacheHierarchy uniqueName="[Dim_Needstate].[Needstate]" caption="Needstate" attribute="1" defaultMemberUniqueName="[Dim_Needstate].[Needstate].[All]" allUniqueName="[Dim_Needstate].[Needstate].[All]" dimensionUniqueName="[Dim_Needstate]" displayFolder="" count="2" memberValueDatatype="130" unbalanced="0"/>
    <cacheHierarchy uniqueName="[Dim_Needstate].[NeedstateGroup]" caption="NeedstateGroup" attribute="1" defaultMemberUniqueName="[Dim_Needstate].[NeedstateGroup].[All]" allUniqueName="[Dim_Needstate].[NeedstateGroup].[All]" dimensionUniqueName="[Dim_Needstate]" displayFolder="" count="2" memberValueDatatype="130" unbalanced="0"/>
    <cacheHierarchy uniqueName="[Dim_Needstate].[Needstate_ID]" caption="Needstate_ID" attribute="1" defaultMemberUniqueName="[Dim_Needstate].[Needstate_ID].[All]" allUniqueName="[Dim_Needstate].[Needstate_ID].[All]" dimensionUniqueName="[Dim_Needstate]" displayFolder="" count="2" memberValueDatatype="20" unbalanced="0"/>
    <cacheHierarchy uniqueName="[Dim_NPS].[NPS#P3M]" caption="NPS#P3M" attribute="1" defaultMemberUniqueName="[Dim_NPS].[NPS#P3M].[All]" allUniqueName="[Dim_NPS].[NPS#P3M].[All]" dimensionUniqueName="[Dim_NPS]" displayFolder="" count="2" memberValueDatatype="20" unbalanced="0"/>
    <cacheHierarchy uniqueName="[Dim_NPS].[NPS#P3M#Group]" caption="NPS#P3M#Group" attribute="1" defaultMemberUniqueName="[Dim_NPS].[NPS#P3M#Group].[All]" allUniqueName="[Dim_NPS].[NPS#P3M#Group].[All]" dimensionUniqueName="[Dim_NPS]" displayFolder="" count="2" memberValueDatatype="130" unbalanced="0"/>
    <cacheHierarchy uniqueName="[Dim_NPS].[NPS_ID]" caption="NPS_ID" attribute="1" defaultMemberUniqueName="[Dim_NPS].[NPS_ID].[All]" allUniqueName="[Dim_NPS].[NPS_ID].[All]" dimensionUniqueName="[Dim_NPS]" displayFolder="" count="2" memberValueDatatype="20" unbalanced="0"/>
    <cacheHierarchy uniqueName="[Dim_Segmentation].[Segmentation]" caption="Segmentation" attribute="1" defaultMemberUniqueName="[Dim_Segmentation].[Segmentation].[All]" allUniqueName="[Dim_Segmentation].[Segmentation].[All]" dimensionUniqueName="[Dim_Segmentation]" displayFolder="" count="2" memberValueDatatype="130" unbalanced="0"/>
    <cacheHierarchy uniqueName="[Dim_Segmentation].[Segmentation_ID]" caption="Segmentation_ID" attribute="1" defaultMemberUniqueName="[Dim_Segmentation].[Segmentation_ID].[All]" allUniqueName="[Dim_Segmentation].[Segmentation_ID].[All]" dimensionUniqueName="[Dim_Segmentation]" displayFolder="" count="2" memberValueDatatype="20" unbalanced="0"/>
    <cacheHierarchy uniqueName="[Dim_Year].[Year]" caption="Year" attribute="1" defaultMemberUniqueName="[Dim_Year].[Year].[All]" allUniqueName="[Dim_Year].[Year].[All]" dimensionUniqueName="[Dim_Year]" displayFolder="" count="2" memberValueDatatype="20" unbalanced="0"/>
    <cacheHierarchy uniqueName="[Fact_BrandHealth].[ID]" caption="ID" attribute="1" defaultMemberUniqueName="[Fact_BrandHealth].[ID].[All]" allUniqueName="[Fact_BrandHealth].[ID].[All]" dimensionUniqueName="[Fact_BrandHealth]" displayFolder="" count="2" memberValueDatatype="20" unbalanced="0"/>
    <cacheHierarchy uniqueName="[Fact_BrandHealth].[Year]" caption="Year" attribute="1" defaultMemberUniqueName="[Fact_BrandHealth].[Year].[All]" allUniqueName="[Fact_BrandHealth].[Year].[All]" dimensionUniqueName="[Fact_BrandHealth]" displayFolder="" count="2" memberValueDatatype="20" unbalanced="0"/>
    <cacheHierarchy uniqueName="[Fact_BrandHealth].[Spontaneous]" caption="Spontaneous" attribute="1" defaultMemberUniqueName="[Fact_BrandHealth].[Spontaneous].[All]" allUniqueName="[Fact_BrandHealth].[Spontaneous].[All]" dimensionUniqueName="[Fact_BrandHealth]" displayFolder="" count="2" memberValueDatatype="20" unbalanced="0"/>
    <cacheHierarchy uniqueName="[Fact_BrandHealth].[Awareness]" caption="Awareness" attribute="1" defaultMemberUniqueName="[Fact_BrandHealth].[Awareness].[All]" allUniqueName="[Fact_BrandHealth].[Awareness].[All]" dimensionUniqueName="[Fact_BrandHealth]" displayFolder="" count="2" memberValueDatatype="20" unbalanced="0"/>
    <cacheHierarchy uniqueName="[Fact_BrandHealth].[Trial]" caption="Trial" attribute="1" defaultMemberUniqueName="[Fact_BrandHealth].[Trial].[All]" allUniqueName="[Fact_BrandHealth].[Trial].[All]" dimensionUniqueName="[Fact_BrandHealth]" displayFolder="" count="2" memberValueDatatype="20" unbalanced="0"/>
    <cacheHierarchy uniqueName="[Fact_BrandHealth].[P3M]" caption="P3M" attribute="1" defaultMemberUniqueName="[Fact_BrandHealth].[P3M].[All]" allUniqueName="[Fact_BrandHealth].[P3M].[All]" dimensionUniqueName="[Fact_BrandHealth]" displayFolder="" count="2" memberValueDatatype="20" unbalanced="0"/>
    <cacheHierarchy uniqueName="[Fact_BrandHealth].[P1M]" caption="P1M" attribute="1" defaultMemberUniqueName="[Fact_BrandHealth].[P1M].[All]" allUniqueName="[Fact_BrandHealth].[P1M].[All]" dimensionUniqueName="[Fact_BrandHealth]" displayFolder="" count="2" memberValueDatatype="20" unbalanced="0"/>
    <cacheHierarchy uniqueName="[Fact_BrandHealth].[Comprehension]" caption="Comprehension" attribute="1" defaultMemberUniqueName="[Fact_BrandHealth].[Comprehension].[All]" allUniqueName="[Fact_BrandHealth].[Comprehension].[All]" dimensionUniqueName="[Fact_BrandHealth]" displayFolder="" count="2"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2" memberValueDatatype="20" unbalanced="0"/>
    <cacheHierarchy uniqueName="[Fact_BrandHealth].[Weekly]" caption="Weekly" attribute="1" defaultMemberUniqueName="[Fact_BrandHealth].[Weekly].[All]" allUniqueName="[Fact_BrandHealth].[Weekly].[All]" dimensionUniqueName="[Fact_BrandHealth]" displayFolder="" count="2" memberValueDatatype="20" unbalanced="0"/>
    <cacheHierarchy uniqueName="[Fact_BrandHealth].[Daily]" caption="Daily" attribute="1" defaultMemberUniqueName="[Fact_BrandHealth].[Daily].[All]" allUniqueName="[Fact_BrandHealth].[Daily].[All]" dimensionUniqueName="[Fact_BrandHealth]" displayFolder="" count="2" memberValueDatatype="20" unbalanced="0"/>
    <cacheHierarchy uniqueName="[Fact_BrandHealth].[Fre#visit]" caption="Fre#visit" attribute="1" defaultMemberUniqueName="[Fact_BrandHealth].[Fre#visit].[All]" allUniqueName="[Fact_BrandHealth].[Fre#visit].[All]" dimensionUniqueName="[Fact_BrandHealth]" displayFolder="" count="2" memberValueDatatype="20" unbalanced="0"/>
    <cacheHierarchy uniqueName="[Fact_BrandHealth].[PPA]" caption="PPA" attribute="1" defaultMemberUniqueName="[Fact_BrandHealth].[PPA].[All]" allUniqueName="[Fact_BrandHealth].[PPA].[All]" dimensionUniqueName="[Fact_BrandHealth]" displayFolder="" count="2" memberValueDatatype="20" unbalanced="0"/>
    <cacheHierarchy uniqueName="[Fact_BrandHealth].[Spending]" caption="Spending" attribute="1" defaultMemberUniqueName="[Fact_BrandHealth].[Spending].[All]" allUniqueName="[Fact_BrandHealth].[Spending].[All]" dimensionUniqueName="[Fact_BrandHealth]" displayFolder="" count="2" memberValueDatatype="20" unbalanced="0"/>
    <cacheHierarchy uniqueName="[Fact_BrandHealth].[BH_ID]" caption="BH_ID" attribute="1" defaultMemberUniqueName="[Fact_BrandHealth].[BH_ID].[All]" allUniqueName="[Fact_BrandHealth].[BH_ID].[All]" dimensionUniqueName="[Fact_BrandHealth]" displayFolder="" count="2" memberValueDatatype="20" unbalanced="0"/>
    <cacheHierarchy uniqueName="[Fact_BrandHealth].[Brand_ID]" caption="Brand_ID" attribute="1" defaultMemberUniqueName="[Fact_BrandHealth].[Brand_ID].[All]" allUniqueName="[Fact_BrandHealth].[Brand_ID].[All]" dimensionUniqueName="[Fact_BrandHealth]" displayFolder="" count="2" memberValueDatatype="20" unbalanced="0"/>
    <cacheHierarchy uniqueName="[Fact_BrandHealth].[City_ID]" caption="City_ID" attribute="1" defaultMemberUniqueName="[Fact_BrandHealth].[City_ID].[All]" allUniqueName="[Fact_BrandHealth].[City_ID].[All]" dimensionUniqueName="[Fact_BrandHealth]" displayFolder="" count="2"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2" memberValueDatatype="130" unbalanced="0"/>
    <cacheHierarchy uniqueName="[Fact_BrandHealth].[NPS_ID]" caption="NPS_ID" attribute="1" defaultMemberUniqueName="[Fact_BrandHealth].[NPS_ID].[All]" allUniqueName="[Fact_BrandHealth].[NPS_ID].[All]" dimensionUniqueName="[Fact_BrandHealth]" displayFolder="" count="2" memberValueDatatype="130" unbalanced="0"/>
    <cacheHierarchy uniqueName="[Fact_BrandImage2].[ID]" caption="ID" attribute="1" defaultMemberUniqueName="[Fact_BrandImage2].[ID].[All]" allUniqueName="[Fact_BrandImage2].[ID].[All]" dimensionUniqueName="[Fact_BrandImage2]" displayFolder="" count="2" memberValueDatatype="20" unbalanced="0"/>
    <cacheHierarchy uniqueName="[Fact_BrandImage2].[Year]" caption="Year" attribute="1" defaultMemberUniqueName="[Fact_BrandImage2].[Year].[All]" allUniqueName="[Fact_BrandImage2].[Year].[All]" dimensionUniqueName="[Fact_BrandImage2]" displayFolder="" count="2" memberValueDatatype="20" unbalanced="0"/>
    <cacheHierarchy uniqueName="[Fact_BrandImage2].[BI_ID]" caption="BI_ID" attribute="1" defaultMemberUniqueName="[Fact_BrandImage2].[BI_ID].[All]" allUniqueName="[Fact_BrandImage2].[BI_ID].[All]" dimensionUniqueName="[Fact_BrandImage2]" displayFolder="" count="2" memberValueDatatype="20" unbalanced="0"/>
    <cacheHierarchy uniqueName="[Fact_BrandImage2].[Awareness_ID]" caption="Awareness_ID" attribute="1" defaultMemberUniqueName="[Fact_BrandImage2].[Awareness_ID].[All]" allUniqueName="[Fact_BrandImage2].[Awareness_ID].[All]" dimensionUniqueName="[Fact_BrandImage2]" displayFolder="" count="2" memberValueDatatype="20" unbalanced="0"/>
    <cacheHierarchy uniqueName="[Fact_BrandImage2].[BrandImage_ID]" caption="BrandImage_ID" attribute="1" defaultMemberUniqueName="[Fact_BrandImage2].[BrandImage_ID].[All]" allUniqueName="[Fact_BrandImage2].[BrandImage_ID].[All]" dimensionUniqueName="[Fact_BrandImage2]" displayFolder="" count="2" memberValueDatatype="20" unbalanced="0"/>
    <cacheHierarchy uniqueName="[Fact_BrandImage2].[City_ID]" caption="City_ID" attribute="1" defaultMemberUniqueName="[Fact_BrandImage2].[City_ID].[All]" allUniqueName="[Fact_BrandImage2].[City_ID].[All]" dimensionUniqueName="[Fact_BrandImage2]" displayFolder="" count="2" memberValueDatatype="20" unbalanced="0"/>
    <cacheHierarchy uniqueName="[Fact_BrandImage2].[Attribute_ID]" caption="Attribute_ID" attribute="1" defaultMemberUniqueName="[Fact_BrandImage2].[Attribute_ID].[All]" allUniqueName="[Fact_BrandImage2].[Attribute_ID].[All]" dimensionUniqueName="[Fact_BrandImage2]" displayFolder="" count="2" memberValueDatatype="20" unbalanced="0"/>
    <cacheHierarchy uniqueName="[Fact_Companion].[ID]" caption="ID" attribute="1" defaultMemberUniqueName="[Fact_Companion].[ID].[All]" allUniqueName="[Fact_Companion].[ID].[All]" dimensionUniqueName="[Fact_Companion]" displayFolder="" count="2"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2" memberValueDatatype="20" unbalanced="0"/>
    <cacheHierarchy uniqueName="[Fact_Companion].[Companion_ID]" caption="Companion_ID" attribute="1" defaultMemberUniqueName="[Fact_Companion].[Companion_ID].[All]" allUniqueName="[Fact_Companion].[Companion_ID].[All]" dimensionUniqueName="[Fact_Companion]" displayFolder="" count="2" memberValueDatatype="20" unbalanced="0"/>
    <cacheHierarchy uniqueName="[Fact_Needstate].[ID]" caption="ID" attribute="1" defaultMemberUniqueName="[Fact_Needstate].[ID].[All]" allUniqueName="[Fact_Needstate].[ID].[All]" dimensionUniqueName="[Fact_Needstate]" displayFolder="" count="2"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2" memberValueDatatype="20" unbalanced="0"/>
    <cacheHierarchy uniqueName="[Fact_Needstate].[Needstate_ID]" caption="Needstate_ID" attribute="1" defaultMemberUniqueName="[Fact_Needstate].[Needstate_ID].[All]" allUniqueName="[Fact_Needstate].[Needstate_ID].[All]" dimensionUniqueName="[Fact_Needstate]" displayFolder="" count="2" memberValueDatatype="20" unbalanced="0"/>
    <cacheHierarchy uniqueName="[Fact_StoreCount].[No#]" caption="No#" attribute="1" defaultMemberUniqueName="[Fact_StoreCount].[No#].[All]" allUniqueName="[Fact_StoreCount].[No#].[All]" dimensionUniqueName="[Fact_StoreCount]" displayFolder="" count="2" memberValueDatatype="20" unbalanced="0"/>
    <cacheHierarchy uniqueName="[Fact_StoreCount].[Year]" caption="Year" attribute="1" defaultMemberUniqueName="[Fact_StoreCount].[Year].[All]" allUniqueName="[Fact_StoreCount].[Year].[All]" dimensionUniqueName="[Fact_StoreCount]" displayFolder="" count="2" memberValueDatatype="20" unbalanced="0"/>
    <cacheHierarchy uniqueName="[Fact_StoreCount].[StoreCount]" caption="StoreCount" attribute="1" defaultMemberUniqueName="[Fact_StoreCount].[StoreCount].[All]" allUniqueName="[Fact_StoreCount].[StoreCount].[All]" dimensionUniqueName="[Fact_StoreCount]" displayFolder="" count="2" memberValueDatatype="20" unbalanced="0"/>
    <cacheHierarchy uniqueName="[Fact_StoreCount].[City_ID]" caption="City_ID" attribute="1" defaultMemberUniqueName="[Fact_StoreCount].[City_ID].[All]" allUniqueName="[Fact_StoreCount].[City_ID].[All]" dimensionUniqueName="[Fact_StoreCount]" displayFolder="" count="2" memberValueDatatype="20" unbalanced="0"/>
    <cacheHierarchy uniqueName="[Fact_StoreCount].[Brand_ID]" caption="Brand_ID" attribute="1" defaultMemberUniqueName="[Fact_StoreCount].[Brand_ID].[All]" allUniqueName="[Fact_StoreCount].[Brand_ID].[All]" dimensionUniqueName="[Fact_StoreCount]" displayFolder="" count="2" memberValueDatatype="20" unbalanced="0"/>
    <cacheHierarchy uniqueName="[Fact_Visit_Dayofweek].[ID]" caption="ID" attribute="1" defaultMemberUniqueName="[Fact_Visit_Dayofweek].[ID].[All]" allUniqueName="[Fact_Visit_Dayofweek].[ID].[All]" dimensionUniqueName="[Fact_Visit_Dayofweek]" displayFolder="" count="2"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2"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2"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2" memberValueDatatype="20" unbalanced="0"/>
    <cacheHierarchy uniqueName="[Fact_Visit_Daypart].[ID]" caption="ID" attribute="1" defaultMemberUniqueName="[Fact_Visit_Daypart].[ID].[All]" allUniqueName="[Fact_Visit_Daypart].[ID].[All]" dimensionUniqueName="[Fact_Visit_Daypart]" displayFolder="" count="2"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2"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2" memberValueDatatype="20" unbalanced="0"/>
    <cacheHierarchy uniqueName="[Fact_Visit_Daypart].[Daypart_ID]" caption="Daypart_ID" attribute="1" defaultMemberUniqueName="[Fact_Visit_Daypart].[Daypart_ID].[All]" allUniqueName="[Fact_Visit_Daypart].[Daypart_ID].[All]" dimensionUniqueName="[Fact_Visit_Daypart]" displayFolder="" count="2" memberValueDatatype="20" unbalanced="0"/>
    <cacheHierarchy uniqueName="[Measures].[Awareness-&gt; Spontaneous]" caption="Awareness-&gt; Spontaneous" measure="1" displayFolder="" measureGroup="All Measure" count="0"/>
    <cacheHierarchy uniqueName="[Measures].[Awareness → Trial]" caption="Awareness → Trial" measure="1" displayFolder="" measureGroup="All Measure" count="0"/>
    <cacheHierarchy uniqueName="[Measures].[Trial → Recent Purchase]" caption="Trial → Recent Purchase" measure="1" displayFolder="" measureGroup="All Measure" count="0"/>
    <cacheHierarchy uniqueName="[Measures].[P3M → Current Purchase]" caption="P3M → Current Purchase" measure="1" displayFolder="" measureGroup="All Measure" count="0"/>
    <cacheHierarchy uniqueName="[Measures].[P1M → Brand Loyalty]" caption="P1M → Brand Loyalty" measure="1" displayFolder="" measureGroup="All Measure" count="0"/>
    <cacheHierarchy uniqueName="[Measures].[Awareness]" caption="Awareness" measure="1" displayFolder="" measureGroup="All Measure" count="0"/>
    <cacheHierarchy uniqueName="[Measures].[Sample]" caption="Sample" measure="1" displayFolder="" measureGroup="All Measure" count="0"/>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hidden="1">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hidden="1">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hidden="1">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hidden="1">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hidden="1">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hidden="1">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hidden="1">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oneField="1" hidden="1">
      <fieldsUsage count="1">
        <fieldUsage x="2"/>
      </fieldsUsage>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hidden="1">
      <extLst>
        <ext xmlns:x15="http://schemas.microsoft.com/office/spreadsheetml/2010/11/main" uri="{B97F6D7D-B522-45F9-BDA1-12C45D357490}">
          <x15:cacheHierarchy aggregatedColumn="44"/>
        </ext>
      </extLst>
    </cacheHierarchy>
  </cacheHierarchies>
  <kpis count="0"/>
  <dimensions count="20">
    <dimension name="All Measure" uniqueName="[All Measure]" caption="All Measure"/>
    <dimension name="Dim_Attribute" uniqueName="[Dim_Attribute]" caption="Dim_Attribute"/>
    <dimension name="Dim_Brand-1" uniqueName="[Dim_Brand-1]" caption="Dim_Brand-1"/>
    <dimension name="Dim_City" uniqueName="[Dim_City]" caption="Dim_City"/>
    <dimension name="Dim_Companion" uniqueName="[Dim_Companion]" caption="Dim_Companion"/>
    <dimension name="Dim_Customer" uniqueName="[Dim_Customer]" caption="Dim_Customer"/>
    <dimension name="Dim_Dayofweek" uniqueName="[Dim_Dayofweek]" caption="Dim_Dayofweek"/>
    <dimension name="Dim_Daypart" uniqueName="[Dim_Daypart]" caption="Dim_Daypart"/>
    <dimension name="Dim_Needstate" uniqueName="[Dim_Needstate]" caption="Dim_Needstate"/>
    <dimension name="Dim_NPS" uniqueName="[Dim_NPS]" caption="Dim_NPS"/>
    <dimension name="Dim_Segmentation" uniqueName="[Dim_Segmentation]" caption="Dim_Segmentation"/>
    <dimension name="Dim_Year" uniqueName="[Dim_Year]" caption="Dim_Year"/>
    <dimension name="Fact_BrandHealth" uniqueName="[Fact_BrandHealth]" caption="Fact_BrandHealth"/>
    <dimension name="Fact_BrandImage2" uniqueName="[Fact_BrandImage2]" caption="Fact_BrandImage2"/>
    <dimension name="Fact_Companion" uniqueName="[Fact_Companion]" caption="Fact_Companion"/>
    <dimension name="Fact_Needstate" uniqueName="[Fact_Needstate]" caption="Fact_Needstate"/>
    <dimension name="Fact_StoreCount" uniqueName="[Fact_StoreCount]" caption="Fact_StoreCount"/>
    <dimension name="Fact_Visit_Dayofweek" uniqueName="[Fact_Visit_Dayofweek]" caption="Fact_Visit_Dayofweek"/>
    <dimension name="Fact_Visit_Daypart" uniqueName="[Fact_Visit_Daypart]" caption="Fact_Visit_Daypart"/>
    <dimension measure="1" name="Measures" uniqueName="[Measures]" caption="Measures"/>
  </dimensions>
  <measureGroups count="19">
    <measureGroup name="All Measure" caption="All Measure"/>
    <measureGroup name="Dim_Attribute" caption="Dim_Attribute"/>
    <measureGroup name="Dim_Brand-1" caption="Dim_Brand-1"/>
    <measureGroup name="Dim_City" caption="Dim_City"/>
    <measureGroup name="Dim_Companion" caption="Dim_Companion"/>
    <measureGroup name="Dim_Customer" caption="Dim_Customer"/>
    <measureGroup name="Dim_Dayofweek" caption="Dim_Dayofweek"/>
    <measureGroup name="Dim_Daypart" caption="Dim_Daypart"/>
    <measureGroup name="Dim_Needstate" caption="Dim_Needstate"/>
    <measureGroup name="Dim_NPS" caption="Dim_NPS"/>
    <measureGroup name="Dim_Segmentation" caption="Dim_Segmentation"/>
    <measureGroup name="Dim_Year" caption="Dim_Year"/>
    <measureGroup name="Fact_BrandHealth" caption="Fact_BrandHealth"/>
    <measureGroup name="Fact_BrandImage2" caption="Fact_BrandImage2"/>
    <measureGroup name="Fact_Companion" caption="Fact_Companion"/>
    <measureGroup name="Fact_Needstate" caption="Fact_Needstate"/>
    <measureGroup name="Fact_StoreCount" caption="Fact_StoreCount"/>
    <measureGroup name="Fact_Visit_Dayofweek" caption="Fact_Visit_Dayofweek"/>
    <measureGroup name="Fact_Visit_Daypart" caption="Fact_Visit_Daypart"/>
  </measureGroups>
  <maps count="4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2"/>
    <map measureGroup="12" dimension="3"/>
    <map measureGroup="12" dimension="5"/>
    <map measureGroup="12" dimension="9"/>
    <map measureGroup="12" dimension="10"/>
    <map measureGroup="12" dimension="11"/>
    <map measureGroup="12" dimension="12"/>
    <map measureGroup="13" dimension="1"/>
    <map measureGroup="13" dimension="2"/>
    <map measureGroup="13" dimension="3"/>
    <map measureGroup="13" dimension="5"/>
    <map measureGroup="13" dimension="11"/>
    <map measureGroup="13" dimension="13"/>
    <map measureGroup="14" dimension="4"/>
    <map measureGroup="14" dimension="5"/>
    <map measureGroup="14" dimension="14"/>
    <map measureGroup="15" dimension="5"/>
    <map measureGroup="15" dimension="8"/>
    <map measureGroup="15" dimension="15"/>
    <map measureGroup="16" dimension="2"/>
    <map measureGroup="16" dimension="3"/>
    <map measureGroup="16" dimension="16"/>
    <map measureGroup="17" dimension="5"/>
    <map measureGroup="17" dimension="6"/>
    <map measureGroup="17" dimension="17"/>
    <map measureGroup="18" dimension="5"/>
    <map measureGroup="18" dimension="7"/>
    <map measureGroup="18" dimension="1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30.909675000003" createdVersion="3" refreshedVersion="8" minRefreshableVersion="3" recordCount="0" supportSubquery="1" supportAdvancedDrill="1" xr:uid="{BB9294E8-850A-4C38-B6FC-F3D35A3756D5}">
  <cacheSource type="external" connectionId="20">
    <extLst>
      <ext xmlns:x14="http://schemas.microsoft.com/office/spreadsheetml/2009/9/main" uri="{F057638F-6D5F-4e77-A914-E7F072B9BCA8}">
        <x14:sourceConnection name="ThisWorkbookDataModel"/>
      </ext>
    </extLst>
  </cacheSource>
  <cacheFields count="0"/>
  <cacheHierarchies count="144">
    <cacheHierarchy uniqueName="[All Measure].[All Measure]" caption="All Measure" attribute="1" defaultMemberUniqueName="[All Measure].[All Measure].[All]" allUniqueName="[All Measure].[All Measure].[All]" dimensionUniqueName="[All Measure]" displayFolder="" count="0" memberValueDatatype="130" unbalanced="0"/>
    <cacheHierarchy uniqueName="[Dim_Attribute].[Attribute]" caption="Attribute" attribute="1" defaultMemberUniqueName="[Dim_Attribute].[Attribute].[All]" allUniqueName="[Dim_Attribute].[Attribute].[All]" dimensionUniqueName="[Dim_Attribute]" displayFolder="" count="0" memberValueDatatype="130" unbalanced="0"/>
    <cacheHierarchy uniqueName="[Dim_Attribute].[Attribute_Category]" caption="Attribute_Category" attribute="1" defaultMemberUniqueName="[Dim_Attribute].[Attribute_Category].[All]" allUniqueName="[Dim_Attribute].[Attribute_Category].[All]" dimensionUniqueName="[Dim_Attribute]" displayFolder="" count="0" memberValueDatatype="130" unbalanced="0"/>
    <cacheHierarchy uniqueName="[Dim_Attribute].[Attribute_ID]" caption="Attribute_ID" attribute="1" defaultMemberUniqueName="[Dim_Attribute].[Attribute_ID].[All]" allUniqueName="[Dim_Attribute].[Attribute_ID].[All]" dimensionUniqueName="[Dim_Attribute]" displayFolder="" count="0" memberValueDatatype="20" unbalanced="0"/>
    <cacheHierarchy uniqueName="[Dim_Brand-1].[Brand]" caption="Brand" attribute="1" defaultMemberUniqueName="[Dim_Brand-1].[Brand].[All]" allUniqueName="[Dim_Brand-1].[Brand].[All]" dimensionUniqueName="[Dim_Brand-1]" displayFolder="" count="2" memberValueDatatype="130" unbalanced="0"/>
    <cacheHierarchy uniqueName="[Dim_Brand-1].[Brand_ID]" caption="Brand_ID" attribute="1" defaultMemberUniqueName="[Dim_Brand-1].[Brand_ID].[All]" allUniqueName="[Dim_Brand-1].[Brand_ID].[All]" dimensionUniqueName="[Dim_Brand-1]" displayFolder="" count="0" memberValueDatatype="20" unbalanced="0"/>
    <cacheHierarchy uniqueName="[Dim_Brand-1].[BrandType]" caption="BrandType" attribute="1" defaultMemberUniqueName="[Dim_Brand-1].[BrandType].[All]" allUniqueName="[Dim_Brand-1].[BrandType].[All]" dimensionUniqueName="[Dim_Brand-1]" displayFolder="" count="2"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City_ID]" caption="City_ID" attribute="1" defaultMemberUniqueName="[Dim_City].[City_ID].[All]" allUniqueName="[Dim_City].[City_ID].[All]" dimensionUniqueName="[Dim_City]" displayFolder="" count="0" memberValueDatatype="20" unbalanced="0"/>
    <cacheHierarchy uniqueName="[Dim_City].[Region]" caption="Region" attribute="1" defaultMemberUniqueName="[Dim_City].[Region].[All]" allUniqueName="[Dim_City].[Region].[All]" dimensionUniqueName="[Dim_City]" displayFolder="" count="0" memberValueDatatype="130" unbalanced="0"/>
    <cacheHierarchy uniqueName="[Dim_Companion].[Companion#group]" caption="Companion#group" attribute="1" defaultMemberUniqueName="[Dim_Companion].[Companion#group].[All]" allUniqueName="[Dim_Companion].[Companion#group].[All]" dimensionUniqueName="[Dim_Companion]" displayFolder="" count="0" memberValueDatatype="130" unbalanced="0"/>
    <cacheHierarchy uniqueName="[Dim_Companion].[Companion_ID]" caption="Companion_ID" attribute="1" defaultMemberUniqueName="[Dim_Companion].[Companion_ID].[All]" allUniqueName="[Dim_Companion].[Companion_ID].[All]" dimensionUniqueName="[Dim_Companion]" displayFolder="" count="0" memberValueDatatype="20" unbalanced="0"/>
    <cacheHierarchy uniqueName="[Dim_Customer].[ID]" caption="ID" attribute="1" defaultMemberUniqueName="[Dim_Customer].[ID].[All]" allUniqueName="[Dim_Customer].[ID].[All]" dimensionUniqueName="[Dim_Customer]" displayFolder="" count="0" memberValueDatatype="2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Group_size]" caption="Group_size" attribute="1" defaultMemberUniqueName="[Dim_Customer].[Group_size].[All]" allUniqueName="[Dim_Customer].[Group_size].[All]" dimensionUniqueName="[Dim_Customer]" displayFolder="" count="0" memberValueDatatype="20" unbalanced="0"/>
    <cacheHierarchy uniqueName="[Dim_Customer].[Age]" caption="Age" attribute="1" defaultMemberUniqueName="[Dim_Customer].[Age].[All]" allUniqueName="[Dim_Customer].[Age].[All]" dimensionUniqueName="[Dim_Customer]" displayFolder="" count="0" memberValueDatatype="20" unbalanced="0"/>
    <cacheHierarchy uniqueName="[Dim_Customer].[MPI#Mean]" caption="MPI#Mean" attribute="1" defaultMemberUniqueName="[Dim_Customer].[MPI#Mean].[All]" allUniqueName="[Dim_Customer].[MPI#Mean].[All]" dimensionUniqueName="[Dim_Customer]" displayFolder="" count="0" memberValueDatatype="20" unbalanced="0"/>
    <cacheHierarchy uniqueName="[Dim_Customer].[TOM]" caption="TOM" attribute="1" defaultMemberUniqueName="[Dim_Customer].[TOM].[All]" allUniqueName="[Dim_Customer].[TOM].[All]" dimensionUniqueName="[Dim_Customer]" displayFolder="" count="0" memberValueDatatype="130" unbalanced="0"/>
    <cacheHierarchy uniqueName="[Dim_Customer].[BUMO]" caption="BUMO" attribute="1" defaultMemberUniqueName="[Dim_Customer].[BUMO].[All]" allUniqueName="[Dim_Customer].[BUMO].[All]" dimensionUniqueName="[Dim_Customer]" displayFolder="" count="0" memberValueDatatype="130" unbalanced="0"/>
    <cacheHierarchy uniqueName="[Dim_Customer].[BUMO_Previous]" caption="BUMO_Previous" attribute="1" defaultMemberUniqueName="[Dim_Customer].[BUMO_Previous].[All]" allUniqueName="[Dim_Customer].[BUMO_Previous].[All]" dimensionUniqueName="[Dim_Customer]" displayFolder="" count="0" memberValueDatatype="130" unbalanced="0"/>
    <cacheHierarchy uniqueName="[Dim_Customer].[MostFavourite]" caption="MostFavourite" attribute="1" defaultMemberUniqueName="[Dim_Customer].[MostFavourite].[All]" allUniqueName="[Dim_Customer].[MostFavourite].[All]" dimensionUniqueName="[Dim_Customer]" displayFolder="" count="0" memberValueDatatype="130" unbalanced="0"/>
    <cacheHierarchy uniqueName="[Dim_Customer].[Gender]" caption="Gender" attribute="1" defaultMemberUniqueName="[Dim_Customer].[Gender].[All]" allUniqueName="[Dim_Customer].[Gender].[All]" dimensionUniqueName="[Dim_Customer]" displayFolder="" count="0" memberValueDatatype="130" unbalanced="0"/>
    <cacheHierarchy uniqueName="[Dim_Customer].[MPI#detail]" caption="MPI#detail" attribute="1" defaultMemberUniqueName="[Dim_Customer].[MPI#detail].[All]" allUniqueName="[Dim_Customer].[MPI#detail].[All]" dimensionUniqueName="[Dim_Customer]" displayFolder="" count="0" memberValueDatatype="130" unbalanced="0"/>
    <cacheHierarchy uniqueName="[Dim_Customer].[Age#group]" caption="Age#group" attribute="1" defaultMemberUniqueName="[Dim_Customer].[Age#group].[All]" allUniqueName="[Dim_Customer].[Age#group].[All]" dimensionUniqueName="[Dim_Customer]" displayFolder="" count="0" memberValueDatatype="130" unbalanced="0"/>
    <cacheHierarchy uniqueName="[Dim_Customer].[Age#Group#2]" caption="Age#Group#2" attribute="1" defaultMemberUniqueName="[Dim_Customer].[Age#Group#2].[All]" allUniqueName="[Dim_Customer].[Age#Group#2].[All]" dimensionUniqueName="[Dim_Customer]" displayFolder="" count="0" memberValueDatatype="130" unbalanced="0"/>
    <cacheHierarchy uniqueName="[Dim_Customer].[MPI]" caption="MPI" attribute="1" defaultMemberUniqueName="[Dim_Customer].[MPI].[All]" allUniqueName="[Dim_Customer].[MPI].[All]" dimensionUniqueName="[Dim_Customer]" displayFolder="" count="0" memberValueDatatype="130" unbalanced="0"/>
    <cacheHierarchy uniqueName="[Dim_Customer].[Occupation]" caption="Occupation" attribute="1" defaultMemberUniqueName="[Dim_Customer].[Occupation].[All]" allUniqueName="[Dim_Customer].[Occupation].[All]" dimensionUniqueName="[Dim_Customer]" displayFolder="" count="0" memberValueDatatype="130" unbalanced="0"/>
    <cacheHierarchy uniqueName="[Dim_Customer].[Occupation#group]" caption="Occupation#group" attribute="1" defaultMemberUniqueName="[Dim_Customer].[Occupation#group].[All]" allUniqueName="[Dim_Customer].[Occupation#group].[All]" dimensionUniqueName="[Dim_Customer]" displayFolder="" count="0" memberValueDatatype="130" unbalanced="0"/>
    <cacheHierarchy uniqueName="[Dim_Customer].[Year]" caption="Year" attribute="1" defaultMemberUniqueName="[Dim_Customer].[Year].[All]" allUniqueName="[Dim_Customer].[Year].[All]" dimensionUniqueName="[Dim_Customer]" displayFolder="" count="0" memberValueDatatype="20" unbalanced="0"/>
    <cacheHierarchy uniqueName="[Dim_Customer].[Col]" caption="Col" attribute="1" defaultMemberUniqueName="[Dim_Customer].[Col].[All]" allUniqueName="[Dim_Customer].[Col].[All]" dimensionUniqueName="[Dim_Customer]" displayFolder="" count="0" memberValueDatatype="20" unbalanced="0"/>
    <cacheHierarchy uniqueName="[Dim_Dayofweek].[DayofWeek_ID]" caption="DayofWeek_ID" attribute="1" defaultMemberUniqueName="[Dim_Dayofweek].[DayofWeek_ID].[All]" allUniqueName="[Dim_Dayofweek].[DayofWeek_ID].[All]" dimensionUniqueName="[Dim_Dayofweek]" displayFolder="" count="0" memberValueDatatype="20" unbalanced="0"/>
    <cacheHierarchy uniqueName="[Dim_Dayofweek].[Dayofweek]" caption="Dayofweek" attribute="1" defaultMemberUniqueName="[Dim_Dayofweek].[Dayofweek].[All]" allUniqueName="[Dim_Dayofweek].[Dayofweek].[All]" dimensionUniqueName="[Dim_Dayofweek]" displayFolder="" count="0" memberValueDatatype="130" unbalanced="0"/>
    <cacheHierarchy uniqueName="[Dim_Dayofweek].[Weekday#end]" caption="Weekday#end" attribute="1" defaultMemberUniqueName="[Dim_Dayofweek].[Weekday#end].[All]" allUniqueName="[Dim_Dayofweek].[Weekday#end].[All]" dimensionUniqueName="[Dim_Dayofweek]" displayFolder="" count="0" memberValueDatatype="130" unbalanced="0"/>
    <cacheHierarchy uniqueName="[Dim_Daypart].[Daypart]" caption="Daypart" attribute="1" defaultMemberUniqueName="[Dim_Daypart].[Daypart].[All]" allUniqueName="[Dim_Daypart].[Daypart].[All]" dimensionUniqueName="[Dim_Daypart]" displayFolder="" count="0" memberValueDatatype="130" unbalanced="0"/>
    <cacheHierarchy uniqueName="[Dim_Daypart].[Daypart_ID]" caption="Daypart_ID" attribute="1" defaultMemberUniqueName="[Dim_Daypart].[Daypart_ID].[All]" allUniqueName="[Dim_Daypart].[Daypart_ID].[All]" dimensionUniqueName="[Dim_Daypart]" displayFolder="" count="0" memberValueDatatype="20" unbalanced="0"/>
    <cacheHierarchy uniqueName="[Dim_Needstate].[Needstate]" caption="Needstate" attribute="1" defaultMemberUniqueName="[Dim_Needstate].[Needstate].[All]" allUniqueName="[Dim_Needstate].[Needstate].[All]" dimensionUniqueName="[Dim_Needstate]" displayFolder="" count="0" memberValueDatatype="130" unbalanced="0"/>
    <cacheHierarchy uniqueName="[Dim_Needstate].[NeedstateGroup]" caption="NeedstateGroup" attribute="1" defaultMemberUniqueName="[Dim_Needstate].[NeedstateGroup].[All]" allUniqueName="[Dim_Needstate].[NeedstateGroup].[All]" dimensionUniqueName="[Dim_Needstate]" displayFolder="" count="0" memberValueDatatype="130" unbalanced="0"/>
    <cacheHierarchy uniqueName="[Dim_Needstate].[Needstate_ID]" caption="Needstate_ID" attribute="1" defaultMemberUniqueName="[Dim_Needstate].[Needstate_ID].[All]" allUniqueName="[Dim_Needstate].[Needstate_ID].[All]" dimensionUniqueName="[Dim_Needstate]" displayFolder="" count="0" memberValueDatatype="20" unbalanced="0"/>
    <cacheHierarchy uniqueName="[Dim_NPS].[NPS#P3M]" caption="NPS#P3M" attribute="1" defaultMemberUniqueName="[Dim_NPS].[NPS#P3M].[All]" allUniqueName="[Dim_NPS].[NPS#P3M].[All]" dimensionUniqueName="[Dim_NPS]" displayFolder="" count="0" memberValueDatatype="20" unbalanced="0"/>
    <cacheHierarchy uniqueName="[Dim_NPS].[NPS#P3M#Group]" caption="NPS#P3M#Group" attribute="1" defaultMemberUniqueName="[Dim_NPS].[NPS#P3M#Group].[All]" allUniqueName="[Dim_NPS].[NPS#P3M#Group].[All]" dimensionUniqueName="[Dim_NPS]" displayFolder="" count="0" memberValueDatatype="130" unbalanced="0"/>
    <cacheHierarchy uniqueName="[Dim_NPS].[NPS_ID]" caption="NPS_ID" attribute="1" defaultMemberUniqueName="[Dim_NPS].[NPS_ID].[All]" allUniqueName="[Dim_NPS].[NPS_ID].[All]" dimensionUniqueName="[Dim_NPS]" displayFolder="" count="0" memberValueDatatype="20" unbalanced="0"/>
    <cacheHierarchy uniqueName="[Dim_Segmentation].[Segmentation]" caption="Segmentation" attribute="1" defaultMemberUniqueName="[Dim_Segmentation].[Segmentation].[All]" allUniqueName="[Dim_Segmentation].[Segmentation].[All]" dimensionUniqueName="[Dim_Segmentation]" displayFolder="" count="0" memberValueDatatype="130" unbalanced="0"/>
    <cacheHierarchy uniqueName="[Dim_Segmentation].[Segmentation_ID]" caption="Segmentation_ID" attribute="1" defaultMemberUniqueName="[Dim_Segmentation].[Segmentation_ID].[All]" allUniqueName="[Dim_Segmentation].[Segmentation_ID].[All]" dimensionUniqueName="[Dim_Segmentation]" displayFolder="" count="0" memberValueDatatype="20" unbalanced="0"/>
    <cacheHierarchy uniqueName="[Dim_Year].[Year]" caption="Year" attribute="1" defaultMemberUniqueName="[Dim_Year].[Year].[All]" allUniqueName="[Dim_Year].[Year].[All]" dimensionUniqueName="[Dim_Year]" displayFolder="" count="0" memberValueDatatype="20" unbalanced="0"/>
    <cacheHierarchy uniqueName="[Fact_BrandHealth].[ID]" caption="ID" attribute="1" defaultMemberUniqueName="[Fact_BrandHealth].[ID].[All]" allUniqueName="[Fact_BrandHealth].[ID].[All]" dimensionUniqueName="[Fact_BrandHealth]" displayFolder="" count="0" memberValueDatatype="20" unbalanced="0"/>
    <cacheHierarchy uniqueName="[Fact_BrandHealth].[Year]" caption="Year" attribute="1" defaultMemberUniqueName="[Fact_BrandHealth].[Year].[All]" allUniqueName="[Fact_BrandHealth].[Year].[All]" dimensionUniqueName="[Fact_BrandHealth]" displayFolder="" count="2" memberValueDatatype="20" unbalanced="0"/>
    <cacheHierarchy uniqueName="[Fact_BrandHealth].[Spontaneous]" caption="Spontaneous" attribute="1" defaultMemberUniqueName="[Fact_BrandHealth].[Spontaneous].[All]" allUniqueName="[Fact_BrandHealth].[Spontaneous].[All]" dimensionUniqueName="[Fact_BrandHealth]" displayFolder="" count="0" memberValueDatatype="20" unbalanced="0"/>
    <cacheHierarchy uniqueName="[Fact_BrandHealth].[Awareness]" caption="Awareness" attribute="1" defaultMemberUniqueName="[Fact_BrandHealth].[Awareness].[All]" allUniqueName="[Fact_BrandHealth].[Awareness].[All]" dimensionUniqueName="[Fact_BrandHealth]" displayFolder="" count="0" memberValueDatatype="20" unbalanced="0"/>
    <cacheHierarchy uniqueName="[Fact_BrandHealth].[Trial]" caption="Trial" attribute="1" defaultMemberUniqueName="[Fact_BrandHealth].[Trial].[All]" allUniqueName="[Fact_BrandHealth].[Trial].[All]" dimensionUniqueName="[Fact_BrandHealth]" displayFolder="" count="0" memberValueDatatype="20" unbalanced="0"/>
    <cacheHierarchy uniqueName="[Fact_BrandHealth].[P3M]" caption="P3M" attribute="1" defaultMemberUniqueName="[Fact_BrandHealth].[P3M].[All]" allUniqueName="[Fact_BrandHealth].[P3M].[All]" dimensionUniqueName="[Fact_BrandHealth]" displayFolder="" count="0" memberValueDatatype="20" unbalanced="0"/>
    <cacheHierarchy uniqueName="[Fact_BrandHealth].[P1M]" caption="P1M" attribute="1" defaultMemberUniqueName="[Fact_BrandHealth].[P1M].[All]" allUniqueName="[Fact_BrandHealth].[P1M].[All]" dimensionUniqueName="[Fact_BrandHealth]" displayFolder="" count="0" memberValueDatatype="20" unbalanced="0"/>
    <cacheHierarchy uniqueName="[Fact_BrandHealth].[Comprehension]" caption="Comprehension" attribute="1" defaultMemberUniqueName="[Fact_BrandHealth].[Comprehension].[All]" allUniqueName="[Fact_BrandHealth].[Comprehension].[All]" dimensionUniqueName="[Fact_BrandHealth]" displayFolder="" count="0" memberValueDatatype="20" unbalanced="0"/>
    <cacheHierarchy uniqueName="[Fact_BrandHealth].[Brand_Likability]" caption="Brand_Likability" attribute="1" defaultMemberUniqueName="[Fact_BrandHealth].[Brand_Likability].[All]" allUniqueName="[Fact_BrandHealth].[Brand_Likability].[All]" dimensionUniqueName="[Fact_BrandHealth]" displayFolder="" count="0" memberValueDatatype="20" unbalanced="0"/>
    <cacheHierarchy uniqueName="[Fact_BrandHealth].[Weekly]" caption="Weekly" attribute="1" defaultMemberUniqueName="[Fact_BrandHealth].[Weekly].[All]" allUniqueName="[Fact_BrandHealth].[Weekly].[All]" dimensionUniqueName="[Fact_BrandHealth]" displayFolder="" count="0" memberValueDatatype="20" unbalanced="0"/>
    <cacheHierarchy uniqueName="[Fact_BrandHealth].[Daily]" caption="Daily" attribute="1" defaultMemberUniqueName="[Fact_BrandHealth].[Daily].[All]" allUniqueName="[Fact_BrandHealth].[Daily].[All]" dimensionUniqueName="[Fact_BrandHealth]" displayFolder="" count="0" memberValueDatatype="20" unbalanced="0"/>
    <cacheHierarchy uniqueName="[Fact_BrandHealth].[Fre#visit]" caption="Fre#visit" attribute="1" defaultMemberUniqueName="[Fact_BrandHealth].[Fre#visit].[All]" allUniqueName="[Fact_BrandHealth].[Fre#visit].[All]" dimensionUniqueName="[Fact_BrandHealth]" displayFolder="" count="0" memberValueDatatype="20" unbalanced="0"/>
    <cacheHierarchy uniqueName="[Fact_BrandHealth].[PPA]" caption="PPA" attribute="1" defaultMemberUniqueName="[Fact_BrandHealth].[PPA].[All]" allUniqueName="[Fact_BrandHealth].[PPA].[All]" dimensionUniqueName="[Fact_BrandHealth]" displayFolder="" count="0" memberValueDatatype="20" unbalanced="0"/>
    <cacheHierarchy uniqueName="[Fact_BrandHealth].[Spending]" caption="Spending" attribute="1" defaultMemberUniqueName="[Fact_BrandHealth].[Spending].[All]" allUniqueName="[Fact_BrandHealth].[Spending].[All]" dimensionUniqueName="[Fact_BrandHealth]" displayFolder="" count="0" memberValueDatatype="20" unbalanced="0"/>
    <cacheHierarchy uniqueName="[Fact_BrandHealth].[BH_ID]" caption="BH_ID" attribute="1" defaultMemberUniqueName="[Fact_BrandHealth].[BH_ID].[All]" allUniqueName="[Fact_BrandHealth].[BH_ID].[All]" dimensionUniqueName="[Fact_BrandHealth]" displayFolder="" count="0" memberValueDatatype="20" unbalanced="0"/>
    <cacheHierarchy uniqueName="[Fact_BrandHealth].[Brand_ID]" caption="Brand_ID" attribute="1" defaultMemberUniqueName="[Fact_BrandHealth].[Brand_ID].[All]" allUniqueName="[Fact_BrandHealth].[Brand_ID].[All]" dimensionUniqueName="[Fact_BrandHealth]" displayFolder="" count="0" memberValueDatatype="20" unbalanced="0"/>
    <cacheHierarchy uniqueName="[Fact_BrandHealth].[City_ID]" caption="City_ID" attribute="1" defaultMemberUniqueName="[Fact_BrandHealth].[City_ID].[All]" allUniqueName="[Fact_BrandHealth].[City_ID].[All]" dimensionUniqueName="[Fact_BrandHealth]" displayFolder="" count="0" memberValueDatatype="20" unbalanced="0"/>
    <cacheHierarchy uniqueName="[Fact_BrandHealth].[Segmentation_ID]" caption="Segmentation_ID" attribute="1" defaultMemberUniqueName="[Fact_BrandHealth].[Segmentation_ID].[All]" allUniqueName="[Fact_BrandHealth].[Segmentation_ID].[All]" dimensionUniqueName="[Fact_BrandHealth]" displayFolder="" count="0" memberValueDatatype="130" unbalanced="0"/>
    <cacheHierarchy uniqueName="[Fact_BrandHealth].[NPS_ID]" caption="NPS_ID" attribute="1" defaultMemberUniqueName="[Fact_BrandHealth].[NPS_ID].[All]" allUniqueName="[Fact_BrandHealth].[NPS_ID].[All]" dimensionUniqueName="[Fact_BrandHealth]" displayFolder="" count="0" memberValueDatatype="130" unbalanced="0"/>
    <cacheHierarchy uniqueName="[Fact_BrandImage2].[ID]" caption="ID" attribute="1" defaultMemberUniqueName="[Fact_BrandImage2].[ID].[All]" allUniqueName="[Fact_BrandImage2].[ID].[All]" dimensionUniqueName="[Fact_BrandImage2]" displayFolder="" count="0" memberValueDatatype="20" unbalanced="0"/>
    <cacheHierarchy uniqueName="[Fact_BrandImage2].[Year]" caption="Year" attribute="1" defaultMemberUniqueName="[Fact_BrandImage2].[Year].[All]" allUniqueName="[Fact_BrandImage2].[Year].[All]" dimensionUniqueName="[Fact_BrandImage2]" displayFolder="" count="0" memberValueDatatype="20" unbalanced="0"/>
    <cacheHierarchy uniqueName="[Fact_BrandImage2].[BI_ID]" caption="BI_ID" attribute="1" defaultMemberUniqueName="[Fact_BrandImage2].[BI_ID].[All]" allUniqueName="[Fact_BrandImage2].[BI_ID].[All]" dimensionUniqueName="[Fact_BrandImage2]" displayFolder="" count="0" memberValueDatatype="20" unbalanced="0"/>
    <cacheHierarchy uniqueName="[Fact_BrandImage2].[Awareness_ID]" caption="Awareness_ID" attribute="1" defaultMemberUniqueName="[Fact_BrandImage2].[Awareness_ID].[All]" allUniqueName="[Fact_BrandImage2].[Awareness_ID].[All]" dimensionUniqueName="[Fact_BrandImage2]" displayFolder="" count="0" memberValueDatatype="20" unbalanced="0"/>
    <cacheHierarchy uniqueName="[Fact_BrandImage2].[BrandImage_ID]" caption="BrandImage_ID" attribute="1" defaultMemberUniqueName="[Fact_BrandImage2].[BrandImage_ID].[All]" allUniqueName="[Fact_BrandImage2].[BrandImage_ID].[All]" dimensionUniqueName="[Fact_BrandImage2]" displayFolder="" count="0" memberValueDatatype="20" unbalanced="0"/>
    <cacheHierarchy uniqueName="[Fact_BrandImage2].[City_ID]" caption="City_ID" attribute="1" defaultMemberUniqueName="[Fact_BrandImage2].[City_ID].[All]" allUniqueName="[Fact_BrandImage2].[City_ID].[All]" dimensionUniqueName="[Fact_BrandImage2]" displayFolder="" count="0" memberValueDatatype="20" unbalanced="0"/>
    <cacheHierarchy uniqueName="[Fact_BrandImage2].[Attribute_ID]" caption="Attribute_ID" attribute="1" defaultMemberUniqueName="[Fact_BrandImage2].[Attribute_ID].[All]" allUniqueName="[Fact_BrandImage2].[Attribute_ID].[All]" dimensionUniqueName="[Fact_BrandImage2]" displayFolder="" count="0" memberValueDatatype="20" unbalanced="0"/>
    <cacheHierarchy uniqueName="[Fact_Companion].[ID]" caption="ID" attribute="1" defaultMemberUniqueName="[Fact_Companion].[ID].[All]" allUniqueName="[Fact_Companion].[ID].[All]" dimensionUniqueName="[Fact_Companion]" displayFolder="" count="0" memberValueDatatype="20" unbalanced="0"/>
    <cacheHierarchy uniqueName="[Fact_Companion].[Fact_Companion_ID]" caption="Fact_Companion_ID" attribute="1" defaultMemberUniqueName="[Fact_Companion].[Fact_Companion_ID].[All]" allUniqueName="[Fact_Companion].[Fact_Companion_ID].[All]" dimensionUniqueName="[Fact_Companion]" displayFolder="" count="0" memberValueDatatype="20" unbalanced="0"/>
    <cacheHierarchy uniqueName="[Fact_Companion].[Companion_ID]" caption="Companion_ID" attribute="1" defaultMemberUniqueName="[Fact_Companion].[Companion_ID].[All]" allUniqueName="[Fact_Companion].[Companion_ID].[All]" dimensionUniqueName="[Fact_Companion]" displayFolder="" count="0" memberValueDatatype="20" unbalanced="0"/>
    <cacheHierarchy uniqueName="[Fact_Needstate].[ID]" caption="ID" attribute="1" defaultMemberUniqueName="[Fact_Needstate].[ID].[All]" allUniqueName="[Fact_Needstate].[ID].[All]" dimensionUniqueName="[Fact_Needstate]" displayFolder="" count="0" memberValueDatatype="20" unbalanced="0"/>
    <cacheHierarchy uniqueName="[Fact_Needstate].[Fact_Needstate_ID]" caption="Fact_Needstate_ID" attribute="1" defaultMemberUniqueName="[Fact_Needstate].[Fact_Needstate_ID].[All]" allUniqueName="[Fact_Needstate].[Fact_Needstate_ID].[All]" dimensionUniqueName="[Fact_Needstate]" displayFolder="" count="0" memberValueDatatype="20" unbalanced="0"/>
    <cacheHierarchy uniqueName="[Fact_Needstate].[Needstate_ID]" caption="Needstate_ID" attribute="1" defaultMemberUniqueName="[Fact_Needstate].[Needstate_ID].[All]" allUniqueName="[Fact_Needstate].[Needstate_ID].[All]" dimensionUniqueName="[Fact_Needstate]" displayFolder="" count="0" memberValueDatatype="20" unbalanced="0"/>
    <cacheHierarchy uniqueName="[Fact_StoreCount].[No#]" caption="No#" attribute="1" defaultMemberUniqueName="[Fact_StoreCount].[No#].[All]" allUniqueName="[Fact_StoreCount].[No#].[All]" dimensionUniqueName="[Fact_StoreCount]" displayFolder="" count="0" memberValueDatatype="20" unbalanced="0"/>
    <cacheHierarchy uniqueName="[Fact_StoreCount].[Year]" caption="Year" attribute="1" defaultMemberUniqueName="[Fact_StoreCount].[Year].[All]" allUniqueName="[Fact_StoreCount].[Year].[All]" dimensionUniqueName="[Fact_StoreCount]" displayFolder="" count="0" memberValueDatatype="20" unbalanced="0"/>
    <cacheHierarchy uniqueName="[Fact_StoreCount].[StoreCount]" caption="StoreCount" attribute="1" defaultMemberUniqueName="[Fact_StoreCount].[StoreCount].[All]" allUniqueName="[Fact_StoreCount].[StoreCount].[All]" dimensionUniqueName="[Fact_StoreCount]" displayFolder="" count="0" memberValueDatatype="20" unbalanced="0"/>
    <cacheHierarchy uniqueName="[Fact_StoreCount].[City_ID]" caption="City_ID" attribute="1" defaultMemberUniqueName="[Fact_StoreCount].[City_ID].[All]" allUniqueName="[Fact_StoreCount].[City_ID].[All]" dimensionUniqueName="[Fact_StoreCount]" displayFolder="" count="0" memberValueDatatype="20" unbalanced="0"/>
    <cacheHierarchy uniqueName="[Fact_StoreCount].[Brand_ID]" caption="Brand_ID" attribute="1" defaultMemberUniqueName="[Fact_StoreCount].[Brand_ID].[All]" allUniqueName="[Fact_StoreCount].[Brand_ID].[All]" dimensionUniqueName="[Fact_StoreCount]" displayFolder="" count="0" memberValueDatatype="20" unbalanced="0"/>
    <cacheHierarchy uniqueName="[Fact_Visit_Dayofweek].[ID]" caption="ID" attribute="1" defaultMemberUniqueName="[Fact_Visit_Dayofweek].[ID].[All]" allUniqueName="[Fact_Visit_Dayofweek].[ID].[All]" dimensionUniqueName="[Fact_Visit_Dayofweek]" displayFolder="" count="0" memberValueDatatype="20" unbalanced="0"/>
    <cacheHierarchy uniqueName="[Fact_Visit_Dayofweek].[Visit#Dayofweek]" caption="Visit#Dayofweek" attribute="1" defaultMemberUniqueName="[Fact_Visit_Dayofweek].[Visit#Dayofweek].[All]" allUniqueName="[Fact_Visit_Dayofweek].[Visit#Dayofweek].[All]" dimensionUniqueName="[Fact_Visit_Dayofweek]" displayFolder="" count="0" memberValueDatatype="20" unbalanced="0"/>
    <cacheHierarchy uniqueName="[Fact_Visit_Dayofweek].[Fact_Visit_Dayofweek_ID]" caption="Fact_Visit_Dayofweek_ID" attribute="1" defaultMemberUniqueName="[Fact_Visit_Dayofweek].[Fact_Visit_Dayofweek_ID].[All]" allUniqueName="[Fact_Visit_Dayofweek].[Fact_Visit_Dayofweek_ID].[All]" dimensionUniqueName="[Fact_Visit_Dayofweek]" displayFolder="" count="0" memberValueDatatype="20" unbalanced="0"/>
    <cacheHierarchy uniqueName="[Fact_Visit_Dayofweek].[DayofWeek_ID]" caption="DayofWeek_ID" attribute="1" defaultMemberUniqueName="[Fact_Visit_Dayofweek].[DayofWeek_ID].[All]" allUniqueName="[Fact_Visit_Dayofweek].[DayofWeek_ID].[All]" dimensionUniqueName="[Fact_Visit_Dayofweek]" displayFolder="" count="0" memberValueDatatype="20" unbalanced="0"/>
    <cacheHierarchy uniqueName="[Fact_Visit_Daypart].[ID]" caption="ID" attribute="1" defaultMemberUniqueName="[Fact_Visit_Daypart].[ID].[All]" allUniqueName="[Fact_Visit_Daypart].[ID].[All]" dimensionUniqueName="[Fact_Visit_Daypart]" displayFolder="" count="0" memberValueDatatype="20" unbalanced="0"/>
    <cacheHierarchy uniqueName="[Fact_Visit_Daypart].[Visit#Daypart]" caption="Visit#Daypart" attribute="1" defaultMemberUniqueName="[Fact_Visit_Daypart].[Visit#Daypart].[All]" allUniqueName="[Fact_Visit_Daypart].[Visit#Daypart].[All]" dimensionUniqueName="[Fact_Visit_Daypart]" displayFolder="" count="0" memberValueDatatype="20" unbalanced="0"/>
    <cacheHierarchy uniqueName="[Fact_Visit_Daypart].[Fact_Visit_Daypart_ID]" caption="Fact_Visit_Daypart_ID" attribute="1" defaultMemberUniqueName="[Fact_Visit_Daypart].[Fact_Visit_Daypart_ID].[All]" allUniqueName="[Fact_Visit_Daypart].[Fact_Visit_Daypart_ID].[All]" dimensionUniqueName="[Fact_Visit_Daypart]" displayFolder="" count="0" memberValueDatatype="20" unbalanced="0"/>
    <cacheHierarchy uniqueName="[Fact_Visit_Daypart].[Daypart_ID]" caption="Daypart_ID" attribute="1" defaultMemberUniqueName="[Fact_Visit_Daypart].[Daypart_ID].[All]" allUniqueName="[Fact_Visit_Daypart].[Daypart_ID].[All]" dimensionUniqueName="[Fact_Visit_Daypart]" displayFolder="" count="0" memberValueDatatype="20" unbalanced="0"/>
    <cacheHierarchy uniqueName="[Measures].[Awareness-&gt; Spontaneous]" caption="Awareness-&gt; Spontaneous" measure="1" displayFolder="" measureGroup="All Measure" count="0"/>
    <cacheHierarchy uniqueName="[Measures].[Awareness → Trial]" caption="Awareness → Trial" measure="1" displayFolder="" measureGroup="All Measure" count="0"/>
    <cacheHierarchy uniqueName="[Measures].[Trial → Recent Purchase]" caption="Trial → Recent Purchase" measure="1" displayFolder="" measureGroup="All Measure" count="0"/>
    <cacheHierarchy uniqueName="[Measures].[P3M → Current Purchase]" caption="P3M → Current Purchase" measure="1" displayFolder="" measureGroup="All Measure" count="0"/>
    <cacheHierarchy uniqueName="[Measures].[P1M → Brand Loyalty]" caption="P1M → Brand Loyalty" measure="1" displayFolder="" measureGroup="All Measure" count="0"/>
    <cacheHierarchy uniqueName="[Measures].[Awareness]" caption="Awareness" measure="1" displayFolder="" measureGroup="All Measure" count="0"/>
    <cacheHierarchy uniqueName="[Measures].[Sample]" caption="Sample" measure="1" displayFolder="" measureGroup="All Measure" count="0"/>
    <cacheHierarchy uniqueName="[Measures].[__XL_Count Fact_Companion]" caption="__XL_Count Fact_Companion" measure="1" displayFolder="" measureGroup="Fact_Companion" count="0" hidden="1"/>
    <cacheHierarchy uniqueName="[Measures].[__XL_Count Fact_Needstate]" caption="__XL_Count Fact_Needstate" measure="1" displayFolder="" measureGroup="Fact_Needstate" count="0" hidden="1"/>
    <cacheHierarchy uniqueName="[Measures].[__XL_Count Fact_StoreCount]" caption="__XL_Count Fact_StoreCount" measure="1" displayFolder="" measureGroup="Fact_StoreCount" count="0" hidden="1"/>
    <cacheHierarchy uniqueName="[Measures].[__XL_Count Dim_Year]" caption="__XL_Count Dim_Year" measure="1" displayFolder="" measureGroup="Dim_Year" count="0" hidden="1"/>
    <cacheHierarchy uniqueName="[Measures].[__XL_Count Fact_BrandHealth]" caption="__XL_Count Fact_BrandHealth" measure="1" displayFolder="" measureGroup="Fact_BrandHealth" count="0" hidden="1"/>
    <cacheHierarchy uniqueName="[Measures].[__XL_Count Dim_NPS]" caption="__XL_Count Dim_NPS" measure="1" displayFolder="" measureGroup="Dim_NPS" count="0" hidden="1"/>
    <cacheHierarchy uniqueName="[Measures].[__XL_Count Dim_Segmentation]" caption="__XL_Count Dim_Segmentation" measure="1" displayFolder="" measureGroup="Dim_Segmentation" count="0" hidden="1"/>
    <cacheHierarchy uniqueName="[Measures].[__XL_Count Dim_Dayofweek]" caption="__XL_Count Dim_Dayofweek" measure="1" displayFolder="" measureGroup="Dim_Dayofweek" count="0" hidden="1"/>
    <cacheHierarchy uniqueName="[Measures].[__XL_Count Dim_Daypart]" caption="__XL_Count Dim_Daypart" measure="1" displayFolder="" measureGroup="Dim_Daypart" count="0" hidden="1"/>
    <cacheHierarchy uniqueName="[Measures].[__XL_Count Dim_Needstate]" caption="__XL_Count Dim_Needstate" measure="1" displayFolder="" measureGroup="Dim_Needstate" count="0" hidden="1"/>
    <cacheHierarchy uniqueName="[Measures].[__XL_Count Dim_Customer]" caption="__XL_Count Dim_Customer" measure="1" displayFolder="" measureGroup="Dim_Customer" count="0" hidden="1"/>
    <cacheHierarchy uniqueName="[Measures].[__XL_Count Dim_Companion]" caption="__XL_Count Dim_Companion" measure="1" displayFolder="" measureGroup="Dim_Companion" count="0" hidden="1"/>
    <cacheHierarchy uniqueName="[Measures].[__XL_Count Dim_City]" caption="__XL_Count Dim_City" measure="1" displayFolder="" measureGroup="Dim_City" count="0" hidden="1"/>
    <cacheHierarchy uniqueName="[Measures].[__XL_Count All Measure]" caption="__XL_Count All Measure" measure="1" displayFolder="" measureGroup="All Measure" count="0" hidden="1"/>
    <cacheHierarchy uniqueName="[Measures].[__XL_Count Dim_Brand-1]" caption="__XL_Count Dim_Brand-1" measure="1" displayFolder="" measureGroup="Dim_Brand-1" count="0" hidden="1"/>
    <cacheHierarchy uniqueName="[Measures].[__XL_Count Fact_BrandImage2]" caption="__XL_Count Fact_BrandImage2" measure="1" displayFolder="" measureGroup="Fact_BrandImage2" count="0" hidden="1"/>
    <cacheHierarchy uniqueName="[Measures].[__XL_Count Dim_Attribute]" caption="__XL_Count Dim_Attribute" measure="1" displayFolder="" measureGroup="Dim_Attribute" count="0" hidden="1"/>
    <cacheHierarchy uniqueName="[Measures].[__XL_Count Fact_Visit_Dayofweek]" caption="__XL_Count Fact_Visit_Dayofweek" measure="1" displayFolder="" measureGroup="Fact_Visit_Dayofweek" count="0" hidden="1"/>
    <cacheHierarchy uniqueName="[Measures].[__XL_Count Fact_Visit_Daypart]" caption="__XL_Count Fact_Visit_Daypart" measure="1" displayFolder="" measureGroup="Fact_Visit_Daypart" count="0" hidden="1"/>
    <cacheHierarchy uniqueName="[Measures].[__No measures defined]" caption="__No measures defined" measure="1" displayFolder="" count="0" hidden="1"/>
    <cacheHierarchy uniqueName="[Measures].[Sum of Spontaneous]" caption="Sum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Count of Spontaneous]" caption="Count of Spontaneous" measure="1" displayFolder="" measureGroup="Fact_BrandHealth" count="0" hidden="1">
      <extLst>
        <ext xmlns:x15="http://schemas.microsoft.com/office/spreadsheetml/2010/11/main" uri="{B97F6D7D-B522-45F9-BDA1-12C45D357490}">
          <x15:cacheHierarchy aggregatedColumn="46"/>
        </ext>
      </extLst>
    </cacheHierarchy>
    <cacheHierarchy uniqueName="[Measures].[Sum of Awareness]" caption="Sum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Count of Awareness]" caption="Count of Awareness" measure="1" displayFolder="" measureGroup="Fact_BrandHealth" count="0" hidden="1">
      <extLst>
        <ext xmlns:x15="http://schemas.microsoft.com/office/spreadsheetml/2010/11/main" uri="{B97F6D7D-B522-45F9-BDA1-12C45D357490}">
          <x15:cacheHierarchy aggregatedColumn="47"/>
        </ext>
      </extLst>
    </cacheHierarchy>
    <cacheHierarchy uniqueName="[Measures].[Sum of Trial]" caption="Sum of Trial" measure="1" displayFolder="" measureGroup="Fact_BrandHealth" count="0" hidden="1">
      <extLst>
        <ext xmlns:x15="http://schemas.microsoft.com/office/spreadsheetml/2010/11/main" uri="{B97F6D7D-B522-45F9-BDA1-12C45D357490}">
          <x15:cacheHierarchy aggregatedColumn="48"/>
        </ext>
      </extLst>
    </cacheHierarchy>
    <cacheHierarchy uniqueName="[Measures].[Sum of P3M]" caption="Sum of P3M" measure="1" displayFolder="" measureGroup="Fact_BrandHealth" count="0" hidden="1">
      <extLst>
        <ext xmlns:x15="http://schemas.microsoft.com/office/spreadsheetml/2010/11/main" uri="{B97F6D7D-B522-45F9-BDA1-12C45D357490}">
          <x15:cacheHierarchy aggregatedColumn="49"/>
        </ext>
      </extLst>
    </cacheHierarchy>
    <cacheHierarchy uniqueName="[Measures].[Sum of P1M]" caption="Sum of P1M" measure="1" displayFolder="" measureGroup="Fact_BrandHealth" count="0" hidden="1">
      <extLst>
        <ext xmlns:x15="http://schemas.microsoft.com/office/spreadsheetml/2010/11/main" uri="{B97F6D7D-B522-45F9-BDA1-12C45D357490}">
          <x15:cacheHierarchy aggregatedColumn="50"/>
        </ext>
      </extLst>
    </cacheHierarchy>
    <cacheHierarchy uniqueName="[Measures].[Sum of Comprehension]" caption="Sum of Comprehension" measure="1" displayFolder="" measureGroup="Fact_BrandHealth" count="0" hidden="1">
      <extLst>
        <ext xmlns:x15="http://schemas.microsoft.com/office/spreadsheetml/2010/11/main" uri="{B97F6D7D-B522-45F9-BDA1-12C45D357490}">
          <x15:cacheHierarchy aggregatedColumn="51"/>
        </ext>
      </extLst>
    </cacheHierarchy>
    <cacheHierarchy uniqueName="[Measures].[Sum of Brand_Likability]" caption="Sum of Brand_Likability" measure="1" displayFolder="" measureGroup="Fact_BrandHealth" count="0" hidden="1">
      <extLst>
        <ext xmlns:x15="http://schemas.microsoft.com/office/spreadsheetml/2010/11/main" uri="{B97F6D7D-B522-45F9-BDA1-12C45D357490}">
          <x15:cacheHierarchy aggregatedColumn="52"/>
        </ext>
      </extLst>
    </cacheHierarchy>
    <cacheHierarchy uniqueName="[Measures].[Sum of Weekly]" caption="Sum of Weekly" measure="1" displayFolder="" measureGroup="Fact_BrandHealth" count="0" hidden="1">
      <extLst>
        <ext xmlns:x15="http://schemas.microsoft.com/office/spreadsheetml/2010/11/main" uri="{B97F6D7D-B522-45F9-BDA1-12C45D357490}">
          <x15:cacheHierarchy aggregatedColumn="53"/>
        </ext>
      </extLst>
    </cacheHierarchy>
    <cacheHierarchy uniqueName="[Measures].[Sum of Daily]" caption="Sum of Daily" measure="1" displayFolder="" measureGroup="Fact_BrandHealth" count="0" hidden="1">
      <extLst>
        <ext xmlns:x15="http://schemas.microsoft.com/office/spreadsheetml/2010/11/main" uri="{B97F6D7D-B522-45F9-BDA1-12C45D357490}">
          <x15:cacheHierarchy aggregatedColumn="54"/>
        </ext>
      </extLst>
    </cacheHierarchy>
    <cacheHierarchy uniqueName="[Measures].[Sum of ID]" caption="Sum of ID" measure="1" displayFolder="" measureGroup="Dim_Customer" count="0" hidden="1">
      <extLst>
        <ext xmlns:x15="http://schemas.microsoft.com/office/spreadsheetml/2010/11/main" uri="{B97F6D7D-B522-45F9-BDA1-12C45D357490}">
          <x15:cacheHierarchy aggregatedColumn="12"/>
        </ext>
      </extLst>
    </cacheHierarchy>
    <cacheHierarchy uniqueName="[Measures].[Sum of StoreCount]" caption="Sum of StoreCount" measure="1" displayFolder="" measureGroup="Fact_StoreCount" count="0" hidden="1">
      <extLst>
        <ext xmlns:x15="http://schemas.microsoft.com/office/spreadsheetml/2010/11/main" uri="{B97F6D7D-B522-45F9-BDA1-12C45D357490}">
          <x15:cacheHierarchy aggregatedColumn="78"/>
        </ext>
      </extLst>
    </cacheHierarchy>
    <cacheHierarchy uniqueName="[Measures].[Count of Fre#visit]" caption="Count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Count of BUMO]" caption="Count of BUMO" measure="1" displayFolder="" measureGroup="Dim_Customer" count="0" hidden="1">
      <extLst>
        <ext xmlns:x15="http://schemas.microsoft.com/office/spreadsheetml/2010/11/main" uri="{B97F6D7D-B522-45F9-BDA1-12C45D357490}">
          <x15:cacheHierarchy aggregatedColumn="18"/>
        </ext>
      </extLst>
    </cacheHierarchy>
    <cacheHierarchy uniqueName="[Measures].[Count of PPA]" caption="Count of PPA" measure="1" displayFolder="" measureGroup="Fact_BrandHealth" count="0" hidden="1">
      <extLst>
        <ext xmlns:x15="http://schemas.microsoft.com/office/spreadsheetml/2010/11/main" uri="{B97F6D7D-B522-45F9-BDA1-12C45D357490}">
          <x15:cacheHierarchy aggregatedColumn="56"/>
        </ext>
      </extLst>
    </cacheHierarchy>
    <cacheHierarchy uniqueName="[Measures].[Count of Spending]" caption="Count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Spending]" caption="Sum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Fre#visit]" caption="Sum of Fre#visit" measure="1" displayFolder="" measureGroup="Fact_BrandHealth" count="0" hidden="1">
      <extLst>
        <ext xmlns:x15="http://schemas.microsoft.com/office/spreadsheetml/2010/11/main" uri="{B97F6D7D-B522-45F9-BDA1-12C45D357490}">
          <x15:cacheHierarchy aggregatedColumn="55"/>
        </ext>
      </extLst>
    </cacheHierarchy>
    <cacheHierarchy uniqueName="[Measures].[Sum of PPA]" caption="Sum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PPA]" caption="Average of PPA" measure="1" displayFolder="" measureGroup="Fact_BrandHealth" count="0" hidden="1">
      <extLst>
        <ext xmlns:x15="http://schemas.microsoft.com/office/spreadsheetml/2010/11/main" uri="{B97F6D7D-B522-45F9-BDA1-12C45D357490}">
          <x15:cacheHierarchy aggregatedColumn="56"/>
        </ext>
      </extLst>
    </cacheHierarchy>
    <cacheHierarchy uniqueName="[Measures].[Average of Spending]" caption="Average of Spending" measure="1" displayFolder="" measureGroup="Fact_BrandHealth" count="0" hidden="1">
      <extLst>
        <ext xmlns:x15="http://schemas.microsoft.com/office/spreadsheetml/2010/11/main" uri="{B97F6D7D-B522-45F9-BDA1-12C45D357490}">
          <x15:cacheHierarchy aggregatedColumn="57"/>
        </ext>
      </extLst>
    </cacheHierarchy>
    <cacheHierarchy uniqueName="[Measures].[Sum of ID 3]" caption="Sum of ID 3" measure="1" displayFolder="" measureGroup="Fact_BrandHealth" count="0" hidden="1">
      <extLst>
        <ext xmlns:x15="http://schemas.microsoft.com/office/spreadsheetml/2010/11/main" uri="{B97F6D7D-B522-45F9-BDA1-12C45D357490}">
          <x15:cacheHierarchy aggregatedColumn="44"/>
        </ext>
      </extLst>
    </cacheHierarchy>
    <cacheHierarchy uniqueName="[Measures].[Count of Brand]" caption="Count of Brand" measure="1" displayFolder="" measureGroup="Dim_Brand-1" count="0" hidden="1">
      <extLst>
        <ext xmlns:x15="http://schemas.microsoft.com/office/spreadsheetml/2010/11/main" uri="{B97F6D7D-B522-45F9-BDA1-12C45D357490}">
          <x15:cacheHierarchy aggregatedColumn="4"/>
        </ext>
      </extLst>
    </cacheHierarchy>
    <cacheHierarchy uniqueName="[Measures].[Sum of ID 2]" caption="Sum of ID 2"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ID]" caption="Count of ID" measure="1" displayFolder="" measureGroup="Fact_BrandImage2" count="0" hidden="1">
      <extLst>
        <ext xmlns:x15="http://schemas.microsoft.com/office/spreadsheetml/2010/11/main" uri="{B97F6D7D-B522-45F9-BDA1-12C45D357490}">
          <x15:cacheHierarchy aggregatedColumn="63"/>
        </ext>
      </extLst>
    </cacheHierarchy>
    <cacheHierarchy uniqueName="[Measures].[Count of BrandType]" caption="Count of BrandType" measure="1" displayFolder="" measureGroup="Dim_Brand-1" count="0" hidden="1">
      <extLst>
        <ext xmlns:x15="http://schemas.microsoft.com/office/spreadsheetml/2010/11/main" uri="{B97F6D7D-B522-45F9-BDA1-12C45D357490}">
          <x15:cacheHierarchy aggregatedColumn="6"/>
        </ext>
      </extLst>
    </cacheHierarchy>
    <cacheHierarchy uniqueName="[Measures].[Count of ID 2]" caption="Count of ID 2" measure="1" displayFolder="" measureGroup="Fact_BrandHealth" count="0" hidden="1">
      <extLst>
        <ext xmlns:x15="http://schemas.microsoft.com/office/spreadsheetml/2010/11/main" uri="{B97F6D7D-B522-45F9-BDA1-12C45D357490}">
          <x15:cacheHierarchy aggregatedColumn="44"/>
        </ext>
      </extLst>
    </cacheHierarchy>
  </cacheHierarchies>
  <kpis count="0"/>
  <extLst>
    <ext xmlns:x14="http://schemas.microsoft.com/office/spreadsheetml/2009/9/main" uri="{725AE2AE-9491-48be-B2B4-4EB974FC3084}">
      <x14:pivotCacheDefinition slicerData="1" pivotCacheId="79705814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4275A54-CAE2-4F22-9F14-A9459D6F676C}" name="PivotTable5" cacheId="5" dataOnRows="1" applyNumberFormats="0" applyBorderFormats="0" applyFontFormats="0" applyPatternFormats="0" applyAlignmentFormats="0" applyWidthHeightFormats="1" dataCaption="Values" tag="f388ab78-2c02-456e-882c-5f9028e4310c" updatedVersion="8" minRefreshableVersion="3" useAutoFormatting="1" subtotalHiddenItems="1" itemPrintTitles="1" createdVersion="5" indent="0" outline="1" outlineData="1" multipleFieldFilters="0">
  <location ref="B26:I33" firstHeaderRow="1" firstDataRow="2" firstDataCol="1" rowPageCount="1" colPageCount="1"/>
  <pivotFields count="6">
    <pivotField allDrilled="1" subtotalTop="0" showAll="0" dataSourceSort="1" defaultSubtotal="0" defaultAttributeDrillState="1"/>
    <pivotField axis="axisCol" allDrilled="1" subtotalTop="0" showAll="0" dataSourceSort="1" defaultSubtotal="0" defaultAttributeDrillState="1">
      <items count="6">
        <item x="0"/>
        <item x="1"/>
        <item x="2"/>
        <item x="3"/>
        <item x="4"/>
        <item x="5"/>
      </items>
    </pivotField>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4"/>
  </rowFields>
  <rowItems count="6">
    <i>
      <x/>
    </i>
    <i>
      <x v="1"/>
    </i>
    <i>
      <x v="2"/>
    </i>
    <i>
      <x v="3"/>
    </i>
    <i>
      <x v="4"/>
    </i>
    <i t="grand">
      <x/>
    </i>
  </rowItems>
  <colFields count="1">
    <field x="1"/>
  </colFields>
  <colItems count="7">
    <i>
      <x/>
    </i>
    <i>
      <x v="1"/>
    </i>
    <i>
      <x v="2"/>
    </i>
    <i>
      <x v="3"/>
    </i>
    <i>
      <x v="4"/>
    </i>
    <i>
      <x v="5"/>
    </i>
    <i t="grand">
      <x/>
    </i>
  </colItems>
  <pageFields count="1">
    <pageField fld="2" hier="6" name="[Dim_Brand-1].[BrandType].&amp;[Chain]" cap="Chain"/>
  </pageFields>
  <dataFields count="1">
    <dataField name="Count of ID" fld="3" subtotal="count" baseField="1" baseItem="0"/>
  </dataFields>
  <pivotHierarchies count="144">
    <pivotHierarchy dragToData="1"/>
    <pivotHierarchy dragToData="1"/>
    <pivotHierarchy dragToData="1"/>
    <pivotHierarchy dragToData="1"/>
    <pivotHierarchy dragToData="1"/>
    <pivotHierarchy dragToData="1"/>
    <pivotHierarchy multipleItemSelectionAllowed="1" dragToData="1">
      <members count="1" level="1">
        <member name="[Dim_Brand-1].[BrandType].&amp;[Chain]"/>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Segmentation].[Segmentation].&amp;"/>
      </members>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pontaneous"/>
    <pivotHierarchy dragToData="1"/>
    <pivotHierarchy dragToData="1" caption="Count of Awarenes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randHealth]"/>
        <x15:activeTabTopLevelEntity name="[Dim_Segmentation]"/>
        <x15:activeTabTopLevelEntity name="[Dim_Customer]"/>
        <x15:activeTabTopLevelEntity name="[Dim_Brand-1]"/>
        <x15:activeTabTopLevelEntity name="[Fact_BrandImage2]"/>
        <x15:activeTabTopLevelEntity name="[Dim_Attribu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5F943C9-2628-49B0-B966-5147CEE7E4E8}" name="PivotTable9" cacheId="0" applyNumberFormats="0" applyBorderFormats="0" applyFontFormats="0" applyPatternFormats="0" applyAlignmentFormats="0" applyWidthHeightFormats="1" dataCaption="Values" tag="080cf0f9-6599-476f-ba2e-0805ce3520ab" updatedVersion="8" minRefreshableVersion="3" useAutoFormatting="1" subtotalHiddenItems="1" itemPrintTitles="1" createdVersion="5" indent="0" outline="1" outlineData="1" multipleFieldFilters="0">
  <location ref="B46:F53" firstHeaderRow="0" firstDataRow="1" firstDataCol="1" rowPageCount="2" colPageCount="1"/>
  <pivotFields count="7">
    <pivotField axis="axisRow" allDrilled="1" subtotalTop="0" showAll="0" defaultSubtotal="0" defaultAttributeDrillState="1">
      <items count="6">
        <item x="0"/>
        <item x="1"/>
        <item x="2"/>
        <item x="3"/>
        <item x="4"/>
        <item x="5"/>
      </items>
    </pivotField>
    <pivotField dataField="1" subtotalTop="0" showAll="0" defaultSubtotal="0"/>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s>
  <rowFields count="1">
    <field x="0"/>
  </rowFields>
  <rowItems count="7">
    <i>
      <x/>
    </i>
    <i>
      <x v="1"/>
    </i>
    <i>
      <x v="2"/>
    </i>
    <i>
      <x v="3"/>
    </i>
    <i>
      <x v="4"/>
    </i>
    <i>
      <x v="5"/>
    </i>
    <i t="grand">
      <x/>
    </i>
  </rowItems>
  <colFields count="1">
    <field x="-2"/>
  </colFields>
  <colItems count="4">
    <i>
      <x/>
    </i>
    <i i="1">
      <x v="1"/>
    </i>
    <i i="2">
      <x v="2"/>
    </i>
    <i i="3">
      <x v="3"/>
    </i>
  </colItems>
  <pageFields count="2">
    <pageField fld="5" hier="6" name="[Dim_Brand-1].[BrandType].&amp;[Chain]" cap="Chain"/>
    <pageField fld="6" hier="7" name="[Dim_City].[City].[All]" cap="All"/>
  </pageFields>
  <dataFields count="4">
    <dataField name="Sum of Spending" fld="1" baseField="0" baseItem="0"/>
    <dataField name="Sum of Fre#visit" fld="2" baseField="0" baseItem="0"/>
    <dataField name="Average of PPA" fld="3" subtotal="average" baseField="5" baseItem="0" numFmtId="168"/>
    <dataField name="Sum of StoreCount" fld="4" baseField="0" baseItem="0"/>
  </dataFields>
  <pivotHierarchies count="144">
    <pivotHierarchy dragToData="1"/>
    <pivotHierarchy dragToData="1"/>
    <pivotHierarchy dragToData="1"/>
    <pivotHierarchy dragToData="1"/>
    <pivotHierarchy dragToData="1"/>
    <pivotHierarchy dragToData="1"/>
    <pivotHierarchy multipleItemSelectionAllowed="1" dragToData="1">
      <members count="1" level="1">
        <member name="[Dim_Brand-1].[BrandType].&amp;[Chain]"/>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PA"/>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All Measure]"/>
        <x15:activeTabTopLevelEntity name="[Dim_Brand-1]"/>
        <x15:activeTabTopLevelEntity name="[Fact_BrandHealth]"/>
        <x15:activeTabTopLevelEntity name="[Fact_StoreCount]"/>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B4A44DB-4F72-4B9F-BD74-55D082C858C1}" name="PivotTable2" cacheId="3" applyNumberFormats="0" applyBorderFormats="0" applyFontFormats="0" applyPatternFormats="0" applyAlignmentFormats="0" applyWidthHeightFormats="1" dataCaption="Values" tag="8dbc9dcd-6ee8-425f-ad07-0ef60ab61e9e" updatedVersion="8" minRefreshableVersion="3" useAutoFormatting="1" subtotalHiddenItems="1" itemPrintTitles="1" createdVersion="5" indent="0" outline="1" outlineData="1" multipleFieldFilters="0">
  <location ref="B1:B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
        <x15:activeTabTopLevelEntity name="[Fact_BrandHealt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8C3D074-B23D-4638-9359-19CC761158D1}" name="PivotTable3" cacheId="4" dataOnRows="1" applyNumberFormats="0" applyBorderFormats="0" applyFontFormats="0" applyPatternFormats="0" applyAlignmentFormats="0" applyWidthHeightFormats="1" dataCaption="Values" tag="bd0094fe-8cd8-4737-9cdc-f197b3d60d06" updatedVersion="8" minRefreshableVersion="3" useAutoFormatting="1" subtotalHiddenItems="1" itemPrintTitles="1" createdVersion="5" indent="0" outline="1" outlineData="1" multipleFieldFilters="0">
  <location ref="E5:F11" firstHeaderRow="1" firstDataRow="1" firstDataCol="1"/>
  <pivotFields count="8">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6">
    <i>
      <x/>
    </i>
    <i i="1">
      <x v="1"/>
    </i>
    <i i="2">
      <x v="2"/>
    </i>
    <i i="3">
      <x v="3"/>
    </i>
    <i i="4">
      <x v="4"/>
    </i>
    <i i="5">
      <x v="5"/>
    </i>
  </rowItems>
  <colItems count="1">
    <i/>
  </colItems>
  <dataFields count="6">
    <dataField fld="6"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Segmentation].[Segmentation].&amp;"/>
      </members>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pontaneous"/>
    <pivotHierarchy dragToData="1"/>
    <pivotHierarchy dragToData="1" caption="Count of Awarenes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im_Brand]"/>
        <x15:activeTabTopLevelEntity name="[Fact_BrandHealth]"/>
        <x15:activeTabTopLevelEntity name="[Dim_Segmentation]"/>
        <x15:activeTabTopLevelEntity name="[All Measu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5CDE035-C3CD-43A7-8E51-E0BFC4310FF9}" name="PivotTable12" cacheId="2" applyNumberFormats="0" applyBorderFormats="0" applyFontFormats="0" applyPatternFormats="0" applyAlignmentFormats="0" applyWidthHeightFormats="1" dataCaption="Values" tag="0d6fcbb0-6d1e-4c27-b30f-13d79f9eb06a" updatedVersion="8" minRefreshableVersion="3" useAutoFormatting="1" subtotalHiddenItems="1" itemPrintTitles="1" createdVersion="5" indent="0" outline="1" outlineData="1" multipleFieldFilters="0">
  <location ref="E1:E2"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Brand" fld="0" subtotal="count" baseField="0" baseItem="0"/>
  </dataFields>
  <pivotHierarchies count="144">
    <pivotHierarchy dragToData="1"/>
    <pivotHierarchy dragToData="1"/>
    <pivotHierarchy dragToData="1"/>
    <pivotHierarchy dragToData="1"/>
    <pivotHierarchy dragToData="1"/>
    <pivotHierarchy dragToData="1"/>
    <pivotHierarchy multipleItemSelectionAllowed="1" dragToData="1">
      <members count="1" level="1">
        <member name="[Dim_Brand-1].[BrandType].&amp;[Chain]"/>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
        <x15:activeTabTopLevelEntity name="[Fact_BrandHealth]"/>
        <x15:activeTabTopLevelEntity name="[Dim_Brand-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8D8546A-182F-4625-B446-D17E85209E4A}" name="PivotTable11" cacheId="1" applyNumberFormats="0" applyBorderFormats="0" applyFontFormats="0" applyPatternFormats="0" applyAlignmentFormats="0" applyWidthHeightFormats="1" dataCaption="Values" tag="dda898c9-00e1-4073-94e3-cd8ae8724c64" updatedVersion="8" minRefreshableVersion="3" useAutoFormatting="1" subtotalHiddenItems="1" itemPrintTitles="1" createdVersion="5" indent="0" outline="1" outlineData="1" multipleFieldFilters="0">
  <location ref="B114:D121" firstHeaderRow="0" firstDataRow="1" firstDataCol="1"/>
  <pivotFields count="5">
    <pivotField dataField="1" subtotalTop="0" showAll="0" defaultSubtotal="0"/>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1"/>
  </rowFields>
  <rowItems count="7">
    <i>
      <x/>
    </i>
    <i>
      <x v="1"/>
    </i>
    <i>
      <x v="2"/>
    </i>
    <i>
      <x v="3"/>
    </i>
    <i>
      <x v="4"/>
    </i>
    <i>
      <x v="5"/>
    </i>
    <i t="grand">
      <x/>
    </i>
  </rowItems>
  <colFields count="1">
    <field x="-2"/>
  </colFields>
  <colItems count="2">
    <i>
      <x/>
    </i>
    <i i="1">
      <x v="1"/>
    </i>
  </colItems>
  <dataFields count="2">
    <dataField name="Sum of Daily" fld="0" baseField="0" baseItem="0"/>
    <dataField name="Count of ID" fld="2" subtotal="count" baseField="1" baseItem="0"/>
  </dataFields>
  <pivotHierarchies count="144">
    <pivotHierarchy dragToData="1"/>
    <pivotHierarchy dragToData="1"/>
    <pivotHierarchy dragToData="1"/>
    <pivotHierarchy dragToData="1"/>
    <pivotHierarchy dragToData="1"/>
    <pivotHierarchy dragToData="1"/>
    <pivotHierarchy multipleItemSelectionAllowed="1" dragToData="1">
      <members count="1" level="1">
        <member name="[Dim_Brand-1].[BrandType].&amp;[Chain]"/>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Measure]"/>
        <x15:activeTabTopLevelEntity name="[Dim_Brand-1]"/>
        <x15:activeTabTopLevelEntity name="[Fact_BrandImage2]"/>
        <x15:activeTabTopLevelEntity name="[Dim_Customer]"/>
        <x15:activeTabTopLevelEntity name="[Fact_BrandHealt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7EB3DDE-D7B0-456B-B453-DF69723CC09A}" name="PivotTable1" cacheId="6" dataOnRows="1" applyNumberFormats="0" applyBorderFormats="0" applyFontFormats="0" applyPatternFormats="0" applyAlignmentFormats="0" applyWidthHeightFormats="1" dataCaption="Values" tag="4da91c54-caa9-4003-914f-0cf34bda3b7d" updatedVersion="8" minRefreshableVersion="3" useAutoFormatting="1" subtotalHiddenItems="1" itemPrintTitles="1" createdVersion="5" indent="0" outline="1" outlineData="1" multipleFieldFilters="0" chartFormat="1">
  <location ref="B5:C11" firstHeaderRow="1" firstDataRow="1" firstDataCol="1" rowPageCount="1" colPageCount="1"/>
  <pivotFields count="9">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2"/>
  </rowFields>
  <rowItems count="6">
    <i>
      <x/>
    </i>
    <i i="1">
      <x v="1"/>
    </i>
    <i i="2">
      <x v="2"/>
    </i>
    <i i="3">
      <x v="3"/>
    </i>
    <i i="4">
      <x v="4"/>
    </i>
    <i i="5">
      <x v="5"/>
    </i>
  </rowItems>
  <colItems count="1">
    <i/>
  </colItems>
  <pageFields count="1">
    <pageField fld="7" hier="4" name="[Dim_Brand-1].[Brand].&amp;[Highlands Coffee]" cap="Highlands Coffee"/>
  </pageFields>
  <dataFields count="6">
    <dataField name="Sum of Awareness" fld="2" baseField="0" baseItem="0"/>
    <dataField name="Sum of Spontaneous" fld="1" baseField="0" baseItem="0"/>
    <dataField name="Sum of Trial" fld="3" baseField="0" baseItem="0"/>
    <dataField name="Sum of P3M" fld="4" baseField="0" baseItem="0"/>
    <dataField name="Sum of P1M" fld="5" baseField="0" baseItem="0"/>
    <dataField name="Sum of Brand_Likability" fld="6" baseField="0" baseItem="0"/>
  </dataFields>
  <pivotHierarchies count="144">
    <pivotHierarchy dragToData="1"/>
    <pivotHierarchy dragToData="1"/>
    <pivotHierarchy dragToData="1"/>
    <pivotHierarchy dragToData="1"/>
    <pivotHierarchy multipleItemSelectionAllowed="1" dragToData="1">
      <members count="1" level="1">
        <member name="[Dim_Brand-1].[Brand].&amp;[Highlands Coffee]"/>
      </members>
    </pivotHierarchy>
    <pivotHierarchy dragToData="1"/>
    <pivotHierarchy multipleItemSelectionAllowed="1" dragToData="1">
      <members count="1" level="1">
        <member name="[Dim_Brand-1].[BrandType].&amp;[Chain]"/>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Segmentation].[Segmentation].&amp;"/>
      </members>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Spontaneous"/>
    <pivotHierarchy dragToData="1"/>
    <pivotHierarchy dragToData="1" caption="Count of Awarenes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BrandHealth]"/>
        <x15:activeTabTopLevelEntity name="[Dim_Segmentation]"/>
        <x15:activeTabTopLevelEntity name="[All Measure]"/>
        <x15:activeTabTopLevelEntity name="[Dim_Brand-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26D6BBD-1F12-4B25-A509-E23EF4531797}" name="PivotTable10" cacheId="7" applyNumberFormats="0" applyBorderFormats="0" applyFontFormats="0" applyPatternFormats="0" applyAlignmentFormats="0" applyWidthHeightFormats="1" dataCaption="Values" tag="bf0f8aea-507d-41b5-9305-89b11e02bc77" updatedVersion="8" minRefreshableVersion="3" useAutoFormatting="1" subtotalHiddenItems="1" itemPrintTitles="1" createdVersion="5" indent="0" outline="1" outlineData="1" multipleFieldFilters="0">
  <location ref="B77:C111" firstHeaderRow="1" firstDataRow="1" firstDataCol="1" rowPageCount="2" colPageCount="1"/>
  <pivotFields count="4">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pivotField>
  </pivotFields>
  <rowFields count="1">
    <field x="3"/>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Items count="1">
    <i/>
  </colItems>
  <pageFields count="2">
    <pageField fld="1" hier="9" name="[Dim_City].[Region].[All]" cap="All"/>
    <pageField fld="0" hier="7" name="[Dim_City].[City].[All]" cap="All"/>
  </pageFields>
  <dataFields count="1">
    <dataField name="Count of ID" fld="2" subtotal="count" baseField="1" baseItem="0"/>
  </dataFields>
  <pivotHierarchies count="144">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All Measure]"/>
        <x15:activeTabTopLevelEntity name="[Dim_City]"/>
        <x15:activeTabTopLevelEntity name="[Dim_Customer]"/>
        <x15:activeTabTopLevelEntity name="[Fact_BrandImage2]"/>
        <x15:activeTabTopLevelEntity name="[Dim_Brand-1]"/>
        <x15:activeTabTopLevelEntity name="[Fact_BrandHealth]"/>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dType" xr10:uid="{F96C3654-F47F-474B-AB4F-F19A99DC2126}" sourceName="[Dim_Brand-1].[BrandType]">
  <pivotTables>
    <pivotTable tabId="2" name="PivotTable1"/>
    <pivotTable tabId="2" name="PivotTable12"/>
    <pivotTable tabId="2" name="PivotTable11"/>
  </pivotTables>
  <data>
    <olap pivotCacheId="797058146">
      <levels count="2">
        <level uniqueName="[Dim_Brand-1].[BrandType].[(All)]" sourceCaption="(All)" count="0"/>
        <level uniqueName="[Dim_Brand-1].[BrandType].[BrandType]" sourceCaption="BrandType" count="4">
          <ranges>
            <range startItem="0">
              <i n="[Dim_Brand-1].[BrandType].&amp;[Chain]" c="Chain"/>
              <i n="[Dim_Brand-1].[BrandType].&amp;[Independent]" c="Independent"/>
              <i n="[Dim_Brand-1].[BrandType].&amp;[Other]" c="Other"/>
              <i n="[Dim_Brand-1].[BrandType].&amp;[Street]" c="Street"/>
            </range>
          </ranges>
        </level>
      </levels>
      <selections count="1">
        <selection n="[Dim_Brand-1].[BrandType].&amp;[Chain]"/>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FA2F58B8-63BA-4A76-8F2D-F5E30631203D}" sourceName="[Fact_BrandHealth].[Year]">
  <pivotTables>
    <pivotTable tabId="2" name="PivotTable1"/>
    <pivotTable tabId="2" name="PivotTable10"/>
    <pivotTable tabId="2" name="PivotTable11"/>
    <pivotTable tabId="2" name="PivotTable2"/>
    <pivotTable tabId="2" name="PivotTable3"/>
    <pivotTable tabId="2" name="PivotTable5"/>
    <pivotTable tabId="2" name="PivotTable12"/>
  </pivotTables>
  <data>
    <olap pivotCacheId="797058146">
      <levels count="2">
        <level uniqueName="[Fact_BrandHealth].[Year].[(All)]" sourceCaption="(All)" count="0"/>
        <level uniqueName="[Fact_BrandHealth].[Year].[Year]" sourceCaption="Year" count="3">
          <ranges>
            <range startItem="0">
              <i n="[Fact_BrandHealth].[Year].&amp;[2017]" c="2017"/>
              <i n="[Fact_BrandHealth].[Year].&amp;[2018]" c="2018"/>
              <i n="[Fact_BrandHealth].[Year].&amp;[2019]" c="2019"/>
            </range>
          </ranges>
        </level>
      </levels>
      <selections count="1">
        <selection n="[Fact_BrandHealth].[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d" xr10:uid="{24AEE80B-1FDA-49CD-911A-4939FC30C712}" sourceName="[Dim_Brand-1].[Brand]">
  <pivotTables>
    <pivotTable tabId="2" name="PivotTable1"/>
  </pivotTables>
  <data>
    <olap pivotCacheId="797058146">
      <levels count="2">
        <level uniqueName="[Dim_Brand-1].[Brand].[(All)]" sourceCaption="(All)" count="0"/>
        <level uniqueName="[Dim_Brand-1].[Brand].[Brand]" sourceCaption="Brand" count="33">
          <ranges>
            <range startItem="0">
              <i n="[Dim_Brand-1].[Brand].&amp;[Cộng Cà Phê]" c="Cộng Cà Phê"/>
              <i n="[Dim_Brand-1].[Brand].&amp;[Highlands Coffee]" c="Highlands Coffee"/>
              <i n="[Dim_Brand-1].[Brand].&amp;[Phúc Long]" c="Phúc Long"/>
              <i n="[Dim_Brand-1].[Brand].&amp;[Starbucks]" c="Starbucks"/>
              <i n="[Dim_Brand-1].[Brand].&amp;[The Coffee House]" c="The Coffee House"/>
              <i n="[Dim_Brand-1].[Brand].&amp;[Trung Nguyên]" c="Trung Nguyên"/>
              <i n="[Dim_Brand-1].[Brand].&amp;[Aha Cafe]" c="Aha Cafe" nd="1"/>
              <i n="[Dim_Brand-1].[Brand].&amp;[BonPas]" c="BonPas" nd="1"/>
              <i n="[Dim_Brand-1].[Brand].&amp;[Cheese Coffee]" c="Cheese Coffee" nd="1"/>
              <i n="[Dim_Brand-1].[Brand].&amp;[Coffee Bean &amp; Tea Leaf]" c="Coffee Bean &amp; Tea Leaf" nd="1"/>
              <i n="[Dim_Brand-1].[Brand].&amp;[Đen Đá]" c="Đen Đá" nd="1"/>
              <i n="[Dim_Brand-1].[Brand].&amp;[Effoc]" c="Effoc" nd="1"/>
              <i n="[Dim_Brand-1].[Brand].&amp;[Gong Cha]" c="Gong Cha" nd="1"/>
              <i n="[Dim_Brand-1].[Brand].&amp;[Indepedent Cafe]" c="Indepedent Cafe" nd="1"/>
              <i n="[Dim_Brand-1].[Brand].&amp;[KOI cafe]" c="KOI cafe" nd="1"/>
              <i n="[Dim_Brand-1].[Brand].&amp;[Laha Coffee]" c="Laha Coffee" nd="1"/>
              <i n="[Dim_Brand-1].[Brand].&amp;[Long Cafe]" c="Long Cafe" nd="1"/>
              <i n="[Dim_Brand-1].[Brand].&amp;[Maxx Coffee]" c="Maxx Coffee" nd="1"/>
              <i n="[Dim_Brand-1].[Brand].&amp;[Mê Trang]" c="Mê Trang" nd="1"/>
              <i n="[Dim_Brand-1].[Brand].&amp;[Milano]" c="Milano" nd="1"/>
              <i n="[Dim_Brand-1].[Brand].&amp;[Mộc Miên]" c="Mộc Miên" nd="1"/>
              <i n="[Dim_Brand-1].[Brand].&amp;[Nia cafe]" c="Nia cafe" nd="1"/>
              <i n="[Dim_Brand-1].[Brand].&amp;[Other]" c="Other" nd="1"/>
              <i n="[Dim_Brand-1].[Brand].&amp;[Passio]" c="Passio" nd="1"/>
              <i n="[Dim_Brand-1].[Brand].&amp;[Runam cafe]" c="Runam cafe" nd="1"/>
              <i n="[Dim_Brand-1].[Brand].&amp;[Saigon Café]" c="Saigon Café" nd="1"/>
              <i n="[Dim_Brand-1].[Brand].&amp;[Street]" c="Street" nd="1"/>
              <i n="[Dim_Brand-1].[Brand].&amp;[Street / Half street coffee (including carts)]" c="Street / Half street coffee (including carts)" nd="1"/>
              <i n="[Dim_Brand-1].[Brand].&amp;[The Coffee Factory]" c="The Coffee Factory" nd="1"/>
              <i n="[Dim_Brand-1].[Brand].&amp;[The Cups Coffee]" c="The Cups Coffee" nd="1"/>
              <i n="[Dim_Brand-1].[Brand].&amp;[Thức Coffee]" c="Thức Coffee" nd="1"/>
              <i n="[Dim_Brand-1].[Brand].&amp;[Urban Station]" c="Urban Station" nd="1"/>
              <i n="[Dim_Brand-1].[Brand].&amp;[Viva Star]" c="Viva Star" nd="1"/>
            </range>
          </ranges>
        </level>
      </levels>
      <selections count="1">
        <selection n="[Dim_Brand-1].[Brand].&amp;[Highlands Coffee]"/>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EB661E08-AC46-40E2-8FE8-A1CED3992B55}" sourceName="[Dim_City].[Region]">
  <pivotTables>
    <pivotTable tabId="2" name="PivotTable1"/>
    <pivotTable tabId="2" name="PivotTable11"/>
    <pivotTable tabId="2" name="PivotTable12"/>
    <pivotTable tabId="2" name="PivotTable2"/>
    <pivotTable tabId="2" name="PivotTable3"/>
    <pivotTable tabId="2" name="PivotTable5"/>
  </pivotTables>
  <data>
    <olap pivotCacheId="1787115852">
      <levels count="2">
        <level uniqueName="[Dim_City].[Region].[(All)]" sourceCaption="(All)" count="0"/>
        <level uniqueName="[Dim_City].[Region].[Region]" sourceCaption="Region" count="4">
          <ranges>
            <range startItem="0">
              <i n="[Dim_City].[Region].&amp;[Miền Bắc]" c="Miền Bắc"/>
              <i n="[Dim_City].[Region].&amp;[Miền Nam]" c="Miền Nam"/>
              <i n="[Dim_City].[Region].&amp;[Miền Trung]" c="Miền Trung"/>
              <i n="[Dim_City].[Region].&amp;[Other]" c="Other"/>
            </range>
          </ranges>
        </level>
      </levels>
      <selections count="1">
        <selection n="[Dim_City].[Region].[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55BC5F49-8100-4CF2-8606-2F102F071AFC}" sourceName="[Dim_City].[City]">
  <pivotTables>
    <pivotTable tabId="2" name="PivotTable10"/>
  </pivotTables>
  <data>
    <olap pivotCacheId="1787115852">
      <levels count="2">
        <level uniqueName="[Dim_City].[City].[(All)]" sourceCaption="(All)" count="0"/>
        <level uniqueName="[Dim_City].[City].[City]" sourceCaption="City" count="29">
          <ranges>
            <range startItem="0">
              <i n="[Dim_City].[City].&amp;[Cần Thơ]" c="Cần Thơ"/>
              <i n="[Dim_City].[City].&amp;[Đà Nẵng]" c="Đà Nẵng"/>
              <i n="[Dim_City].[City].&amp;[Hà Nội]" c="Hà Nội"/>
              <i n="[Dim_City].[City].&amp;[Hải Phòng]" c="Hải Phòng"/>
              <i n="[Dim_City].[City].&amp;[Hồ Chí Minh]" c="Hồ Chí Minh"/>
              <i n="[Dim_City].[City].&amp;[Nha Trang]" c="Nha Trang"/>
              <i n="[Dim_City].[City].&amp;[Bắc Ninh]" c="Bắc Ninh" nd="1"/>
              <i n="[Dim_City].[City].&amp;[Bình Định]" c="Bình Định" nd="1"/>
              <i n="[Dim_City].[City].&amp;[Bình Dương]" c="Bình Dương" nd="1"/>
              <i n="[Dim_City].[City].&amp;[Đắk Lắk]" c="Đắk Lắk" nd="1"/>
              <i n="[Dim_City].[City].&amp;[Đồng Nai]" c="Đồng Nai" nd="1"/>
              <i n="[Dim_City].[City].&amp;[Gyeonggi]" c="Gyeonggi" nd="1"/>
              <i n="[Dim_City].[City].&amp;[Hà Nam]" c="Hà Nam" nd="1"/>
              <i n="[Dim_City].[City].&amp;[Hưng Yên]" c="Hưng Yên" nd="1"/>
              <i n="[Dim_City].[City].&amp;[Lạng Sơn]" c="Lạng Sơn" nd="1"/>
              <i n="[Dim_City].[City].&amp;[Lào Cai]" c="Lào Cai" nd="1"/>
              <i n="[Dim_City].[City].&amp;[Long An]" c="Long An" nd="1"/>
              <i n="[Dim_City].[City].&amp;[Nam Định]" c="Nam Định" nd="1"/>
              <i n="[Dim_City].[City].&amp;[Nghệ An]" c="Nghệ An" nd="1"/>
              <i n="[Dim_City].[City].&amp;[Phú Thọ]" c="Phú Thọ" nd="1"/>
              <i n="[Dim_City].[City].&amp;[Quảng Nam]" c="Quảng Nam" nd="1"/>
              <i n="[Dim_City].[City].&amp;[Quảng Ninh]" c="Quảng Ninh" nd="1"/>
              <i n="[Dim_City].[City].&amp;[Seoul]" c="Seoul" nd="1"/>
              <i n="[Dim_City].[City].&amp;[Thái Bình]" c="Thái Bình" nd="1"/>
              <i n="[Dim_City].[City].&amp;[Thái Nguyên]" c="Thái Nguyên" nd="1"/>
              <i n="[Dim_City].[City].&amp;[Thanh Hóa]" c="Thanh Hóa" nd="1"/>
              <i n="[Dim_City].[City].&amp;[Thừa Thiên Huế]" c="Thừa Thiên Huế" nd="1"/>
              <i n="[Dim_City].[City].&amp;[Tiền Giang]" c="Tiền Giang" nd="1"/>
              <i n="[Dim_City].[City].&amp;[Vũng Tàu]" c="Vũng Tàu" nd="1"/>
            </range>
          </ranges>
        </level>
      </levels>
      <selections count="1">
        <selection n="[Dim_City].[Cit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randType" xr10:uid="{E4CAC20C-5ADB-4727-98E5-7758DF1FC711}" cache="Slicer_BrandType" caption="BrandType" columnCount="2" level="1" rowHeight="274320"/>
  <slicer name="Year 1" xr10:uid="{36F75FA9-7C38-425D-8187-B9EA8B37BC5F}" cache="Slicer_Year" caption="Year" level="1" rowHeight="251883"/>
  <slicer name="Year 3" xr10:uid="{2F183A4D-5C8C-48CA-B0EC-D4A124F6BB43}" cache="Slicer_Year" caption="Year" level="1" rowHeight="251883"/>
  <slicer name="Brand" xr10:uid="{EFFE88DA-59A1-4FE6-933D-A49B18822132}" cache="Slicer_Brand" caption="Brand" startItem="3" level="1" rowHeight="251883"/>
  <slicer name="Region" xr10:uid="{9423D57E-9425-4B0D-9176-A1903F682889}" cache="Slicer_Region" caption="Region" level="1" rowHeight="251883"/>
  <slicer name="City" xr10:uid="{4AE9DC0A-2EFD-4744-A9FA-06A36DFCF128}" cache="Slicer_City" caption="City" level="1"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randType 1" xr10:uid="{FAFE489E-0C67-4127-91BC-A3D59C8E283D}" cache="Slicer_BrandType" caption="BrandType" columnCount="2" level="1" style="SlicerStyleDark1 2" rowHeight="274320"/>
  <slicer name="Year 2" xr10:uid="{CF74F8EF-60BE-47BC-8D6E-68401ED790AD}" cache="Slicer_Year" caption="Year" columnCount="3" level="1" style="SlicerStyleDark1 2" rowHeight="251883"/>
  <slicer name="Brand 1" xr10:uid="{5CF47149-679B-4D0A-8BC7-92F14C3F5415}" cache="Slicer_Brand" caption="Brand" level="1" style="SlicerStyleDark1 2" rowHeight="274320"/>
  <slicer name="Region 1" xr10:uid="{7CF889D0-5F37-45D3-8E36-D90CAEEA3516}" cache="Slicer_Region" caption="Region" columnCount="4" level="1" style="SlicerStyleDark1 2" rowHeight="251883"/>
  <slicer name="City 1" xr10:uid="{8FAA4CDD-2454-413A-A4C5-3D7782F216AA}" cache="Slicer_City" caption="City" startItem="2" level="1" style="SlicerStyleDark1 2"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253FFB-9B10-465F-96E3-A818117FCA63}">
  <dimension ref="B1:X147"/>
  <sheetViews>
    <sheetView topLeftCell="A30" zoomScale="76" zoomScaleNormal="100" workbookViewId="0">
      <selection activeCell="I59" sqref="I59"/>
    </sheetView>
  </sheetViews>
  <sheetFormatPr defaultRowHeight="14.5" x14ac:dyDescent="0.35"/>
  <cols>
    <col min="2" max="2" width="35.26953125" bestFit="1" customWidth="1"/>
    <col min="3" max="3" width="10.453125" bestFit="1" customWidth="1"/>
    <col min="4" max="4" width="15.7265625" bestFit="1" customWidth="1"/>
    <col min="5" max="5" width="9.6328125" bestFit="1" customWidth="1"/>
    <col min="6" max="6" width="9.453125" bestFit="1" customWidth="1"/>
    <col min="7" max="7" width="16.26953125" bestFit="1" customWidth="1"/>
    <col min="8" max="8" width="12.6328125" bestFit="1" customWidth="1"/>
    <col min="9" max="9" width="10.7265625" bestFit="1" customWidth="1"/>
    <col min="10" max="10" width="50.36328125" bestFit="1" customWidth="1"/>
    <col min="11" max="11" width="11.54296875" bestFit="1" customWidth="1"/>
    <col min="12" max="12" width="15.36328125" bestFit="1" customWidth="1"/>
    <col min="13" max="13" width="9.6328125" bestFit="1" customWidth="1"/>
    <col min="14" max="14" width="9.26953125" bestFit="1" customWidth="1"/>
    <col min="15" max="15" width="15.6328125" bestFit="1" customWidth="1"/>
    <col min="16" max="16" width="12.1796875" bestFit="1" customWidth="1"/>
    <col min="17" max="17" width="9.6328125" bestFit="1" customWidth="1"/>
    <col min="18" max="18" width="12.6328125" customWidth="1"/>
    <col min="19" max="19" width="16.26953125" bestFit="1" customWidth="1"/>
    <col min="20" max="20" width="12.453125" bestFit="1" customWidth="1"/>
    <col min="21" max="21" width="14.6328125" bestFit="1" customWidth="1"/>
    <col min="22" max="22" width="15.7265625" bestFit="1" customWidth="1"/>
    <col min="23" max="23" width="15.81640625" customWidth="1"/>
    <col min="24" max="24" width="9.36328125" bestFit="1" customWidth="1"/>
    <col min="25" max="25" width="16.26953125" bestFit="1" customWidth="1"/>
    <col min="26" max="26" width="12.453125" bestFit="1" customWidth="1"/>
    <col min="27" max="27" width="16.90625" bestFit="1" customWidth="1"/>
    <col min="28" max="28" width="15.7265625" bestFit="1" customWidth="1"/>
    <col min="29" max="29" width="9.6328125" bestFit="1" customWidth="1"/>
    <col min="30" max="30" width="9.36328125" bestFit="1" customWidth="1"/>
    <col min="31" max="31" width="16.26953125" bestFit="1" customWidth="1"/>
    <col min="32" max="32" width="12.453125" bestFit="1" customWidth="1"/>
    <col min="33" max="33" width="17.453125" bestFit="1" customWidth="1"/>
    <col min="34" max="34" width="15.7265625" bestFit="1" customWidth="1"/>
    <col min="35" max="35" width="9.6328125" bestFit="1" customWidth="1"/>
    <col min="36" max="36" width="9.36328125" bestFit="1" customWidth="1"/>
    <col min="37" max="37" width="16.26953125" bestFit="1" customWidth="1"/>
    <col min="38" max="38" width="12.453125" bestFit="1" customWidth="1"/>
    <col min="39" max="39" width="13.54296875" bestFit="1" customWidth="1"/>
    <col min="40" max="40" width="15.7265625" bestFit="1" customWidth="1"/>
    <col min="41" max="41" width="9.6328125" bestFit="1" customWidth="1"/>
    <col min="42" max="42" width="9.36328125" bestFit="1" customWidth="1"/>
    <col min="43" max="43" width="16.26953125" bestFit="1" customWidth="1"/>
    <col min="44" max="44" width="12.453125" bestFit="1" customWidth="1"/>
    <col min="45" max="45" width="17.1796875" bestFit="1" customWidth="1"/>
    <col min="46" max="46" width="15.7265625" bestFit="1" customWidth="1"/>
    <col min="47" max="47" width="9.6328125" bestFit="1" customWidth="1"/>
    <col min="48" max="48" width="9.36328125" bestFit="1" customWidth="1"/>
    <col min="49" max="49" width="16.26953125" bestFit="1" customWidth="1"/>
    <col min="50" max="50" width="12.453125" bestFit="1" customWidth="1"/>
    <col min="51" max="51" width="22.1796875" bestFit="1" customWidth="1"/>
    <col min="52" max="52" width="15.7265625" bestFit="1" customWidth="1"/>
    <col min="53" max="53" width="9.6328125" bestFit="1" customWidth="1"/>
    <col min="54" max="54" width="9.36328125" bestFit="1" customWidth="1"/>
    <col min="55" max="55" width="16.26953125" bestFit="1" customWidth="1"/>
    <col min="56" max="57" width="12.453125" bestFit="1" customWidth="1"/>
    <col min="58" max="58" width="15.7265625" bestFit="1" customWidth="1"/>
    <col min="59" max="59" width="9.6328125" bestFit="1" customWidth="1"/>
    <col min="60" max="60" width="9.36328125" bestFit="1" customWidth="1"/>
    <col min="61" max="61" width="16.26953125" bestFit="1" customWidth="1"/>
    <col min="62" max="62" width="12.453125" bestFit="1" customWidth="1"/>
    <col min="63" max="63" width="53.7265625" bestFit="1" customWidth="1"/>
    <col min="64" max="64" width="15.7265625" bestFit="1" customWidth="1"/>
    <col min="65" max="65" width="9.6328125" bestFit="1" customWidth="1"/>
    <col min="66" max="66" width="9.36328125" bestFit="1" customWidth="1"/>
    <col min="67" max="67" width="16.26953125" bestFit="1" customWidth="1"/>
    <col min="68" max="68" width="12.453125" bestFit="1" customWidth="1"/>
    <col min="69" max="69" width="21.7265625" bestFit="1" customWidth="1"/>
    <col min="70" max="70" width="15.7265625" bestFit="1" customWidth="1"/>
    <col min="71" max="71" width="9.6328125" bestFit="1" customWidth="1"/>
    <col min="72" max="72" width="9.36328125" bestFit="1" customWidth="1"/>
    <col min="73" max="73" width="16.26953125" bestFit="1" customWidth="1"/>
    <col min="74" max="74" width="12.453125" bestFit="1" customWidth="1"/>
    <col min="75" max="75" width="24.08984375" bestFit="1" customWidth="1"/>
    <col min="76" max="76" width="15.7265625" bestFit="1" customWidth="1"/>
    <col min="77" max="77" width="9.6328125" bestFit="1" customWidth="1"/>
    <col min="78" max="78" width="9.36328125" bestFit="1" customWidth="1"/>
    <col min="79" max="79" width="16.26953125" bestFit="1" customWidth="1"/>
    <col min="80" max="80" width="12.453125" bestFit="1" customWidth="1"/>
    <col min="81" max="81" width="37.81640625" bestFit="1" customWidth="1"/>
    <col min="82" max="82" width="15.7265625" bestFit="1" customWidth="1"/>
    <col min="83" max="83" width="9.6328125" bestFit="1" customWidth="1"/>
    <col min="84" max="84" width="9.36328125" bestFit="1" customWidth="1"/>
    <col min="85" max="85" width="16.26953125" bestFit="1" customWidth="1"/>
    <col min="86" max="86" width="12.453125" bestFit="1" customWidth="1"/>
    <col min="87" max="87" width="33.90625" bestFit="1" customWidth="1"/>
    <col min="88" max="88" width="15.7265625" bestFit="1" customWidth="1"/>
    <col min="89" max="89" width="9.6328125" bestFit="1" customWidth="1"/>
    <col min="90" max="90" width="9.36328125" bestFit="1" customWidth="1"/>
    <col min="91" max="91" width="16.26953125" bestFit="1" customWidth="1"/>
    <col min="92" max="92" width="12.453125" bestFit="1" customWidth="1"/>
    <col min="93" max="93" width="34.54296875" bestFit="1" customWidth="1"/>
    <col min="94" max="94" width="15.7265625" bestFit="1" customWidth="1"/>
    <col min="95" max="95" width="9.6328125" bestFit="1" customWidth="1"/>
    <col min="96" max="96" width="9.36328125" bestFit="1" customWidth="1"/>
    <col min="97" max="97" width="16.26953125" bestFit="1" customWidth="1"/>
    <col min="98" max="98" width="12.453125" bestFit="1" customWidth="1"/>
    <col min="99" max="99" width="22.26953125" bestFit="1" customWidth="1"/>
    <col min="100" max="100" width="15.7265625" bestFit="1" customWidth="1"/>
    <col min="101" max="101" width="9.6328125" bestFit="1" customWidth="1"/>
    <col min="102" max="102" width="9.36328125" bestFit="1" customWidth="1"/>
    <col min="103" max="103" width="16.26953125" bestFit="1" customWidth="1"/>
    <col min="104" max="104" width="12.453125" bestFit="1" customWidth="1"/>
    <col min="105" max="105" width="38.453125" bestFit="1" customWidth="1"/>
    <col min="106" max="106" width="15.7265625" bestFit="1" customWidth="1"/>
    <col min="107" max="107" width="9.6328125" bestFit="1" customWidth="1"/>
    <col min="108" max="108" width="9.36328125" bestFit="1" customWidth="1"/>
    <col min="109" max="109" width="16.26953125" bestFit="1" customWidth="1"/>
    <col min="110" max="110" width="12.453125" bestFit="1" customWidth="1"/>
    <col min="111" max="111" width="30.453125" bestFit="1" customWidth="1"/>
    <col min="112" max="112" width="15.7265625" bestFit="1" customWidth="1"/>
    <col min="113" max="113" width="9.6328125" bestFit="1" customWidth="1"/>
    <col min="114" max="114" width="9.36328125" bestFit="1" customWidth="1"/>
    <col min="115" max="115" width="16.26953125" bestFit="1" customWidth="1"/>
    <col min="116" max="116" width="12.453125" bestFit="1" customWidth="1"/>
    <col min="117" max="117" width="14.453125" bestFit="1" customWidth="1"/>
    <col min="118" max="118" width="15.7265625" bestFit="1" customWidth="1"/>
    <col min="119" max="119" width="9.6328125" bestFit="1" customWidth="1"/>
    <col min="120" max="120" width="9.36328125" bestFit="1" customWidth="1"/>
    <col min="121" max="121" width="16.26953125" bestFit="1" customWidth="1"/>
    <col min="122" max="122" width="12.453125" bestFit="1" customWidth="1"/>
    <col min="123" max="123" width="20.81640625" bestFit="1" customWidth="1"/>
    <col min="124" max="124" width="15.7265625" bestFit="1" customWidth="1"/>
    <col min="125" max="125" width="9.6328125" bestFit="1" customWidth="1"/>
    <col min="126" max="126" width="9.36328125" bestFit="1" customWidth="1"/>
    <col min="127" max="127" width="16.26953125" bestFit="1" customWidth="1"/>
    <col min="128" max="128" width="12.453125" bestFit="1" customWidth="1"/>
    <col min="129" max="129" width="25.453125" bestFit="1" customWidth="1"/>
    <col min="130" max="130" width="15.7265625" bestFit="1" customWidth="1"/>
    <col min="131" max="131" width="9.6328125" bestFit="1" customWidth="1"/>
    <col min="132" max="132" width="9.36328125" bestFit="1" customWidth="1"/>
    <col min="133" max="133" width="16.26953125" bestFit="1" customWidth="1"/>
    <col min="134" max="134" width="12.453125" bestFit="1" customWidth="1"/>
    <col min="135" max="135" width="21" bestFit="1" customWidth="1"/>
    <col min="136" max="136" width="15.7265625" bestFit="1" customWidth="1"/>
    <col min="137" max="137" width="9.6328125" bestFit="1" customWidth="1"/>
    <col min="138" max="138" width="9.36328125" bestFit="1" customWidth="1"/>
    <col min="139" max="139" width="16.26953125" bestFit="1" customWidth="1"/>
    <col min="140" max="140" width="12.453125" bestFit="1" customWidth="1"/>
    <col min="141" max="141" width="23.54296875" bestFit="1" customWidth="1"/>
    <col min="142" max="142" width="15.7265625" bestFit="1" customWidth="1"/>
    <col min="143" max="143" width="9.6328125" bestFit="1" customWidth="1"/>
    <col min="144" max="144" width="9.36328125" bestFit="1" customWidth="1"/>
    <col min="145" max="145" width="16.26953125" bestFit="1" customWidth="1"/>
    <col min="146" max="146" width="12.453125" bestFit="1" customWidth="1"/>
    <col min="147" max="147" width="14.26953125" bestFit="1" customWidth="1"/>
    <col min="148" max="148" width="15.7265625" bestFit="1" customWidth="1"/>
    <col min="149" max="149" width="9.6328125" bestFit="1" customWidth="1"/>
    <col min="150" max="150" width="9.36328125" bestFit="1" customWidth="1"/>
    <col min="151" max="151" width="16.26953125" bestFit="1" customWidth="1"/>
    <col min="152" max="152" width="12.453125" bestFit="1" customWidth="1"/>
    <col min="153" max="153" width="21.453125" bestFit="1" customWidth="1"/>
    <col min="154" max="154" width="15.7265625" bestFit="1" customWidth="1"/>
    <col min="155" max="155" width="9.6328125" bestFit="1" customWidth="1"/>
    <col min="156" max="156" width="9.36328125" bestFit="1" customWidth="1"/>
    <col min="157" max="157" width="16.26953125" bestFit="1" customWidth="1"/>
    <col min="158" max="158" width="12.453125" bestFit="1" customWidth="1"/>
    <col min="159" max="159" width="23.54296875" bestFit="1" customWidth="1"/>
    <col min="160" max="160" width="15.7265625" bestFit="1" customWidth="1"/>
    <col min="161" max="161" width="9.6328125" bestFit="1" customWidth="1"/>
    <col min="162" max="162" width="9.36328125" bestFit="1" customWidth="1"/>
    <col min="163" max="163" width="16.26953125" bestFit="1" customWidth="1"/>
    <col min="164" max="164" width="12.453125" bestFit="1" customWidth="1"/>
    <col min="165" max="165" width="14.08984375" bestFit="1" customWidth="1"/>
    <col min="166" max="166" width="15.7265625" bestFit="1" customWidth="1"/>
    <col min="167" max="167" width="9.6328125" bestFit="1" customWidth="1"/>
    <col min="168" max="168" width="9.36328125" bestFit="1" customWidth="1"/>
    <col min="169" max="169" width="16.26953125" bestFit="1" customWidth="1"/>
    <col min="170" max="170" width="12.453125" bestFit="1" customWidth="1"/>
    <col min="171" max="171" width="10.6328125" bestFit="1" customWidth="1"/>
  </cols>
  <sheetData>
    <row r="1" spans="2:6" x14ac:dyDescent="0.35">
      <c r="B1" t="s">
        <v>57</v>
      </c>
      <c r="E1" t="s">
        <v>65</v>
      </c>
    </row>
    <row r="2" spans="2:6" x14ac:dyDescent="0.35">
      <c r="B2" s="9">
        <v>11761</v>
      </c>
      <c r="D2">
        <f>E2</f>
        <v>6</v>
      </c>
      <c r="E2">
        <v>6</v>
      </c>
    </row>
    <row r="3" spans="2:6" x14ac:dyDescent="0.35">
      <c r="B3" s="1" t="s">
        <v>8</v>
      </c>
      <c r="C3" t="s" vm="4">
        <v>16</v>
      </c>
    </row>
    <row r="5" spans="2:6" x14ac:dyDescent="0.35">
      <c r="B5" s="1" t="s">
        <v>9</v>
      </c>
      <c r="D5" s="7" t="s">
        <v>17</v>
      </c>
      <c r="E5" s="1" t="s">
        <v>9</v>
      </c>
    </row>
    <row r="6" spans="2:6" x14ac:dyDescent="0.35">
      <c r="B6" s="2" t="s">
        <v>4</v>
      </c>
      <c r="C6">
        <v>8516</v>
      </c>
      <c r="D6" s="5">
        <f>C6/C6</f>
        <v>1</v>
      </c>
      <c r="E6" s="2" t="s">
        <v>18</v>
      </c>
      <c r="F6" s="4">
        <v>1</v>
      </c>
    </row>
    <row r="7" spans="2:6" x14ac:dyDescent="0.35">
      <c r="B7" s="2" t="s">
        <v>3</v>
      </c>
      <c r="C7">
        <v>4063</v>
      </c>
      <c r="D7" s="6">
        <f>C7/C6</f>
        <v>0.47710192578675437</v>
      </c>
      <c r="E7" s="2" t="s">
        <v>11</v>
      </c>
      <c r="F7" s="3">
        <v>0.41590292493959802</v>
      </c>
    </row>
    <row r="8" spans="2:6" x14ac:dyDescent="0.35">
      <c r="B8" s="2" t="s">
        <v>5</v>
      </c>
      <c r="C8">
        <v>5951</v>
      </c>
      <c r="D8" s="6">
        <f>C8/C6</f>
        <v>0.69880225457961487</v>
      </c>
      <c r="E8" s="2" t="s">
        <v>12</v>
      </c>
      <c r="F8" s="3">
        <v>0.63622497874120965</v>
      </c>
    </row>
    <row r="9" spans="2:6" x14ac:dyDescent="0.35">
      <c r="B9" s="2" t="s">
        <v>6</v>
      </c>
      <c r="C9">
        <v>4152</v>
      </c>
      <c r="D9" s="6">
        <f>C9/C8</f>
        <v>0.69769786590488991</v>
      </c>
      <c r="E9" s="2" t="s">
        <v>13</v>
      </c>
      <c r="F9" s="3">
        <v>0.61074338085539714</v>
      </c>
    </row>
    <row r="10" spans="2:6" x14ac:dyDescent="0.35">
      <c r="B10" s="2" t="s">
        <v>7</v>
      </c>
      <c r="C10">
        <v>2698</v>
      </c>
      <c r="D10" s="6">
        <f t="shared" ref="D10:D11" si="0">C10/C9</f>
        <v>0.64980732177263967</v>
      </c>
      <c r="E10" s="2" t="s">
        <v>14</v>
      </c>
      <c r="F10" s="3">
        <v>0.67305821870223703</v>
      </c>
    </row>
    <row r="11" spans="2:6" x14ac:dyDescent="0.35">
      <c r="B11" s="2" t="s">
        <v>10</v>
      </c>
      <c r="C11">
        <v>1590</v>
      </c>
      <c r="D11" s="6">
        <f t="shared" si="0"/>
        <v>0.58932542624166051</v>
      </c>
      <c r="E11" s="2" t="s">
        <v>15</v>
      </c>
      <c r="F11" s="3">
        <v>0.53210156895127991</v>
      </c>
    </row>
    <row r="13" spans="2:6" x14ac:dyDescent="0.35">
      <c r="B13" s="2" t="s">
        <v>21</v>
      </c>
      <c r="C13" t="s">
        <v>19</v>
      </c>
      <c r="D13" t="s">
        <v>20</v>
      </c>
      <c r="E13" t="s">
        <v>17</v>
      </c>
    </row>
    <row r="14" spans="2:6" x14ac:dyDescent="0.35">
      <c r="B14" t="s">
        <v>18</v>
      </c>
      <c r="C14">
        <f>C6</f>
        <v>8516</v>
      </c>
      <c r="D14">
        <f>C14-C14</f>
        <v>0</v>
      </c>
      <c r="E14" s="8">
        <f t="shared" ref="E14:E19" si="1">D6</f>
        <v>1</v>
      </c>
    </row>
    <row r="15" spans="2:6" x14ac:dyDescent="0.35">
      <c r="B15" s="2" t="s">
        <v>59</v>
      </c>
      <c r="C15">
        <f t="shared" ref="C15:C19" si="2">C7</f>
        <v>4063</v>
      </c>
      <c r="D15">
        <f>C14-C15</f>
        <v>4453</v>
      </c>
      <c r="E15" s="8">
        <f t="shared" si="1"/>
        <v>0.47710192578675437</v>
      </c>
    </row>
    <row r="16" spans="2:6" x14ac:dyDescent="0.35">
      <c r="B16" s="2" t="s">
        <v>60</v>
      </c>
      <c r="C16">
        <f t="shared" si="2"/>
        <v>5951</v>
      </c>
      <c r="D16">
        <f>C14-C16</f>
        <v>2565</v>
      </c>
      <c r="E16" s="8">
        <f t="shared" si="1"/>
        <v>0.69880225457961487</v>
      </c>
    </row>
    <row r="17" spans="2:24" x14ac:dyDescent="0.35">
      <c r="B17" s="2" t="s">
        <v>61</v>
      </c>
      <c r="C17">
        <f t="shared" si="2"/>
        <v>4152</v>
      </c>
      <c r="D17">
        <f>C16-C17</f>
        <v>1799</v>
      </c>
      <c r="E17" s="8">
        <f t="shared" si="1"/>
        <v>0.69769786590488991</v>
      </c>
    </row>
    <row r="18" spans="2:24" x14ac:dyDescent="0.35">
      <c r="B18" s="2" t="s">
        <v>62</v>
      </c>
      <c r="C18">
        <f t="shared" si="2"/>
        <v>2698</v>
      </c>
      <c r="D18">
        <f t="shared" ref="D18:D19" si="3">C17-C18</f>
        <v>1454</v>
      </c>
      <c r="E18" s="8">
        <f t="shared" si="1"/>
        <v>0.64980732177263967</v>
      </c>
    </row>
    <row r="19" spans="2:24" x14ac:dyDescent="0.35">
      <c r="B19" s="2" t="s">
        <v>63</v>
      </c>
      <c r="C19">
        <f t="shared" si="2"/>
        <v>1590</v>
      </c>
      <c r="D19">
        <f t="shared" si="3"/>
        <v>1108</v>
      </c>
      <c r="E19" s="8">
        <f t="shared" si="1"/>
        <v>0.58932542624166051</v>
      </c>
    </row>
    <row r="24" spans="2:24" x14ac:dyDescent="0.35">
      <c r="B24" s="1" t="s">
        <v>64</v>
      </c>
      <c r="C24" t="s" vm="1">
        <v>67</v>
      </c>
    </row>
    <row r="26" spans="2:24" x14ac:dyDescent="0.35">
      <c r="B26" s="1" t="s">
        <v>66</v>
      </c>
      <c r="C26" s="1" t="s">
        <v>22</v>
      </c>
    </row>
    <row r="27" spans="2:24" x14ac:dyDescent="0.35">
      <c r="B27" s="1" t="s">
        <v>0</v>
      </c>
      <c r="C27" t="s">
        <v>27</v>
      </c>
      <c r="D27" t="s">
        <v>16</v>
      </c>
      <c r="E27" t="s">
        <v>2</v>
      </c>
      <c r="F27" t="s">
        <v>44</v>
      </c>
      <c r="G27" t="s">
        <v>48</v>
      </c>
      <c r="H27" t="s">
        <v>51</v>
      </c>
      <c r="I27" t="s">
        <v>1</v>
      </c>
    </row>
    <row r="28" spans="2:24" x14ac:dyDescent="0.35">
      <c r="B28" s="2" t="s">
        <v>76</v>
      </c>
      <c r="C28">
        <v>5421</v>
      </c>
      <c r="D28">
        <v>17594</v>
      </c>
      <c r="E28">
        <v>3978</v>
      </c>
      <c r="F28">
        <v>4664</v>
      </c>
      <c r="G28">
        <v>5665</v>
      </c>
      <c r="H28">
        <v>17227</v>
      </c>
      <c r="I28">
        <v>54549</v>
      </c>
      <c r="X28" t="e">
        <f>I59/$I$59</f>
        <v>#DIV/0!</v>
      </c>
    </row>
    <row r="29" spans="2:24" x14ac:dyDescent="0.35">
      <c r="B29" s="2" t="s">
        <v>73</v>
      </c>
      <c r="C29">
        <v>5923</v>
      </c>
      <c r="D29">
        <v>20512</v>
      </c>
      <c r="E29">
        <v>4387</v>
      </c>
      <c r="F29">
        <v>3620</v>
      </c>
      <c r="G29">
        <v>6434</v>
      </c>
      <c r="H29">
        <v>13114</v>
      </c>
      <c r="I29">
        <v>53990</v>
      </c>
    </row>
    <row r="30" spans="2:24" x14ac:dyDescent="0.35">
      <c r="B30" s="2" t="s">
        <v>72</v>
      </c>
      <c r="C30">
        <v>13660</v>
      </c>
      <c r="D30">
        <v>38236</v>
      </c>
      <c r="E30">
        <v>7608</v>
      </c>
      <c r="F30">
        <v>9029</v>
      </c>
      <c r="G30">
        <v>14046</v>
      </c>
      <c r="H30">
        <v>28837</v>
      </c>
      <c r="I30">
        <v>111416</v>
      </c>
    </row>
    <row r="31" spans="2:24" x14ac:dyDescent="0.35">
      <c r="B31" s="2" t="s">
        <v>74</v>
      </c>
      <c r="C31">
        <v>9364</v>
      </c>
      <c r="D31">
        <v>25583</v>
      </c>
      <c r="E31">
        <v>5129</v>
      </c>
      <c r="F31">
        <v>5443</v>
      </c>
      <c r="G31">
        <v>9907</v>
      </c>
      <c r="H31">
        <v>19074</v>
      </c>
      <c r="I31">
        <v>74500</v>
      </c>
    </row>
    <row r="32" spans="2:24" x14ac:dyDescent="0.35">
      <c r="B32" s="2" t="s">
        <v>75</v>
      </c>
      <c r="C32">
        <v>1459</v>
      </c>
      <c r="D32">
        <v>4521</v>
      </c>
      <c r="E32">
        <v>843</v>
      </c>
      <c r="F32">
        <v>899</v>
      </c>
      <c r="G32">
        <v>1477</v>
      </c>
      <c r="H32">
        <v>3325</v>
      </c>
      <c r="I32">
        <v>12524</v>
      </c>
      <c r="J32" s="18" t="s">
        <v>77</v>
      </c>
      <c r="K32" s="18" t="s">
        <v>27</v>
      </c>
      <c r="L32" s="18" t="s">
        <v>16</v>
      </c>
      <c r="M32" s="18" t="s">
        <v>2</v>
      </c>
      <c r="N32" s="18" t="s">
        <v>44</v>
      </c>
      <c r="O32" s="18" t="s">
        <v>48</v>
      </c>
      <c r="P32" s="18" t="s">
        <v>51</v>
      </c>
    </row>
    <row r="33" spans="2:19" x14ac:dyDescent="0.35">
      <c r="B33" s="2" t="s">
        <v>1</v>
      </c>
      <c r="C33">
        <v>35827</v>
      </c>
      <c r="D33">
        <v>106446</v>
      </c>
      <c r="E33">
        <v>21945</v>
      </c>
      <c r="F33">
        <v>23655</v>
      </c>
      <c r="G33">
        <v>37529</v>
      </c>
      <c r="H33">
        <v>81577</v>
      </c>
      <c r="I33">
        <v>306979</v>
      </c>
      <c r="J33" s="19" t="s">
        <v>76</v>
      </c>
      <c r="K33" s="13">
        <v>5421</v>
      </c>
      <c r="L33" s="13">
        <v>17594</v>
      </c>
      <c r="M33" s="13">
        <v>3978</v>
      </c>
      <c r="N33" s="13">
        <v>4664</v>
      </c>
      <c r="O33" s="13">
        <v>5665</v>
      </c>
      <c r="P33" s="13">
        <v>17227</v>
      </c>
      <c r="Q33" s="20" t="s">
        <v>68</v>
      </c>
    </row>
    <row r="34" spans="2:19" x14ac:dyDescent="0.35">
      <c r="J34" s="19" t="s">
        <v>73</v>
      </c>
      <c r="K34" s="13">
        <v>5923</v>
      </c>
      <c r="L34" s="13">
        <v>20512</v>
      </c>
      <c r="M34" s="13">
        <v>4387</v>
      </c>
      <c r="N34" s="13">
        <v>3620</v>
      </c>
      <c r="O34" s="13">
        <v>6434</v>
      </c>
      <c r="P34" s="13">
        <v>13114</v>
      </c>
      <c r="Q34" s="21" t="s">
        <v>69</v>
      </c>
    </row>
    <row r="35" spans="2:19" x14ac:dyDescent="0.35">
      <c r="J35" s="19" t="s">
        <v>72</v>
      </c>
      <c r="K35" s="13">
        <v>13660</v>
      </c>
      <c r="L35" s="13">
        <v>38236</v>
      </c>
      <c r="M35" s="13">
        <v>7608</v>
      </c>
      <c r="N35" s="13">
        <v>9029</v>
      </c>
      <c r="O35" s="13">
        <v>14046</v>
      </c>
      <c r="P35" s="13">
        <v>28837</v>
      </c>
      <c r="Q35" s="22" t="s">
        <v>70</v>
      </c>
    </row>
    <row r="36" spans="2:19" x14ac:dyDescent="0.35">
      <c r="J36" s="19" t="s">
        <v>74</v>
      </c>
      <c r="K36" s="13">
        <v>9364</v>
      </c>
      <c r="L36" s="13">
        <v>25583</v>
      </c>
      <c r="M36" s="13">
        <v>5129</v>
      </c>
      <c r="N36" s="13">
        <v>5443</v>
      </c>
      <c r="O36" s="13">
        <v>9907</v>
      </c>
      <c r="P36" s="13">
        <v>19074</v>
      </c>
    </row>
    <row r="37" spans="2:19" x14ac:dyDescent="0.35">
      <c r="B37" s="14" t="s">
        <v>77</v>
      </c>
      <c r="C37" s="14" t="s">
        <v>27</v>
      </c>
      <c r="D37" s="14" t="s">
        <v>16</v>
      </c>
      <c r="E37" s="14" t="s">
        <v>2</v>
      </c>
      <c r="F37" s="14" t="s">
        <v>44</v>
      </c>
      <c r="G37" s="14" t="s">
        <v>48</v>
      </c>
      <c r="H37" s="14" t="s">
        <v>51</v>
      </c>
      <c r="J37" s="19" t="s">
        <v>75</v>
      </c>
      <c r="K37" s="13">
        <v>1459</v>
      </c>
      <c r="L37" s="13">
        <v>4521</v>
      </c>
      <c r="M37" s="13">
        <v>843</v>
      </c>
      <c r="N37" s="13">
        <v>899</v>
      </c>
      <c r="O37" s="13">
        <v>1477</v>
      </c>
      <c r="P37" s="13">
        <v>3325</v>
      </c>
    </row>
    <row r="38" spans="2:19" x14ac:dyDescent="0.35">
      <c r="B38" s="17" t="s">
        <v>76</v>
      </c>
      <c r="C38" s="13">
        <v>5421</v>
      </c>
      <c r="D38" s="13">
        <v>17594</v>
      </c>
      <c r="E38" s="13">
        <v>3978</v>
      </c>
      <c r="F38" s="13">
        <v>4664</v>
      </c>
      <c r="G38" s="13">
        <v>5665</v>
      </c>
      <c r="H38" s="13">
        <v>17227</v>
      </c>
      <c r="I38" s="10" t="s">
        <v>68</v>
      </c>
    </row>
    <row r="39" spans="2:19" x14ac:dyDescent="0.35">
      <c r="B39" s="17" t="s">
        <v>73</v>
      </c>
      <c r="C39" s="13">
        <v>5923</v>
      </c>
      <c r="D39" s="13">
        <v>20512</v>
      </c>
      <c r="E39" s="13">
        <v>4387</v>
      </c>
      <c r="F39" s="13">
        <v>3620</v>
      </c>
      <c r="G39" s="13">
        <v>6434</v>
      </c>
      <c r="H39" s="13">
        <v>13114</v>
      </c>
      <c r="I39" s="11" t="s">
        <v>69</v>
      </c>
    </row>
    <row r="40" spans="2:19" x14ac:dyDescent="0.35">
      <c r="B40" s="17" t="s">
        <v>72</v>
      </c>
      <c r="C40" s="13">
        <v>13660</v>
      </c>
      <c r="D40" s="13">
        <v>38236</v>
      </c>
      <c r="E40" s="13">
        <v>7608</v>
      </c>
      <c r="F40" s="13">
        <v>9029</v>
      </c>
      <c r="G40" s="13">
        <v>14046</v>
      </c>
      <c r="H40" s="13">
        <v>28837</v>
      </c>
      <c r="I40" s="12" t="s">
        <v>70</v>
      </c>
      <c r="L40" s="16" t="s">
        <v>77</v>
      </c>
      <c r="M40" s="16" t="s">
        <v>27</v>
      </c>
      <c r="N40" s="16" t="s">
        <v>16</v>
      </c>
      <c r="O40" s="16" t="s">
        <v>2</v>
      </c>
      <c r="P40" s="16" t="s">
        <v>44</v>
      </c>
      <c r="Q40" s="16" t="s">
        <v>48</v>
      </c>
      <c r="R40" s="16" t="s">
        <v>51</v>
      </c>
    </row>
    <row r="41" spans="2:19" x14ac:dyDescent="0.35">
      <c r="B41" s="17" t="s">
        <v>74</v>
      </c>
      <c r="C41" s="13">
        <v>9364</v>
      </c>
      <c r="D41" s="13">
        <v>25583</v>
      </c>
      <c r="E41" s="13">
        <v>5129</v>
      </c>
      <c r="F41" s="13">
        <v>5443</v>
      </c>
      <c r="G41" s="13">
        <v>9907</v>
      </c>
      <c r="H41" s="13">
        <v>19074</v>
      </c>
      <c r="L41" s="19" t="s">
        <v>76</v>
      </c>
      <c r="M41" s="13">
        <v>5421</v>
      </c>
      <c r="N41" s="13">
        <v>17594</v>
      </c>
      <c r="O41" s="13">
        <v>3978</v>
      </c>
      <c r="P41" s="13">
        <v>4664</v>
      </c>
      <c r="Q41" s="13">
        <v>5665</v>
      </c>
      <c r="R41" s="13">
        <v>17227</v>
      </c>
      <c r="S41" s="20" t="s">
        <v>68</v>
      </c>
    </row>
    <row r="42" spans="2:19" x14ac:dyDescent="0.35">
      <c r="B42" s="17" t="s">
        <v>75</v>
      </c>
      <c r="C42" s="13">
        <v>1459</v>
      </c>
      <c r="D42" s="13">
        <v>4521</v>
      </c>
      <c r="E42" s="13">
        <v>843</v>
      </c>
      <c r="F42" s="13">
        <v>899</v>
      </c>
      <c r="G42" s="13">
        <v>1477</v>
      </c>
      <c r="H42" s="13">
        <v>3325</v>
      </c>
      <c r="I42" t="s">
        <v>78</v>
      </c>
      <c r="L42" s="19" t="s">
        <v>73</v>
      </c>
      <c r="M42" s="13">
        <v>5923</v>
      </c>
      <c r="N42" s="13">
        <v>20512</v>
      </c>
      <c r="O42" s="13">
        <v>4387</v>
      </c>
      <c r="P42" s="13">
        <v>3620</v>
      </c>
      <c r="Q42" s="13">
        <v>6434</v>
      </c>
      <c r="R42" s="13">
        <v>13114</v>
      </c>
      <c r="S42" s="21" t="s">
        <v>69</v>
      </c>
    </row>
    <row r="43" spans="2:19" x14ac:dyDescent="0.35">
      <c r="B43" s="1" t="s">
        <v>64</v>
      </c>
      <c r="C43" t="s" vm="1">
        <v>67</v>
      </c>
      <c r="L43" s="19" t="s">
        <v>72</v>
      </c>
      <c r="M43" s="13">
        <v>13660</v>
      </c>
      <c r="N43" s="13">
        <v>38236</v>
      </c>
      <c r="O43" s="13">
        <v>7608</v>
      </c>
      <c r="P43" s="13">
        <v>9029</v>
      </c>
      <c r="Q43" s="13">
        <v>14046</v>
      </c>
      <c r="R43" s="13">
        <v>28837</v>
      </c>
      <c r="S43" s="22" t="s">
        <v>70</v>
      </c>
    </row>
    <row r="44" spans="2:19" x14ac:dyDescent="0.35">
      <c r="B44" s="1" t="s">
        <v>80</v>
      </c>
      <c r="C44" t="s" vm="2">
        <v>58</v>
      </c>
      <c r="L44" s="19" t="s">
        <v>74</v>
      </c>
      <c r="M44" s="13">
        <v>9364</v>
      </c>
      <c r="N44" s="13">
        <v>25583</v>
      </c>
      <c r="O44" s="13">
        <v>5129</v>
      </c>
      <c r="P44" s="13">
        <v>5443</v>
      </c>
      <c r="Q44" s="13">
        <v>9907</v>
      </c>
      <c r="R44" s="13">
        <v>19074</v>
      </c>
    </row>
    <row r="45" spans="2:19" x14ac:dyDescent="0.35">
      <c r="L45" s="19" t="s">
        <v>75</v>
      </c>
      <c r="M45" s="13">
        <v>1459</v>
      </c>
      <c r="N45" s="13">
        <v>4521</v>
      </c>
      <c r="O45" s="13">
        <v>843</v>
      </c>
      <c r="P45" s="13">
        <v>899</v>
      </c>
      <c r="Q45" s="13">
        <v>1477</v>
      </c>
      <c r="R45" s="13">
        <v>3325</v>
      </c>
    </row>
    <row r="46" spans="2:19" x14ac:dyDescent="0.35">
      <c r="B46" s="1" t="s">
        <v>0</v>
      </c>
      <c r="C46" t="s">
        <v>79</v>
      </c>
      <c r="D46" t="s">
        <v>55</v>
      </c>
      <c r="E46" t="s">
        <v>56</v>
      </c>
      <c r="F46" t="s">
        <v>54</v>
      </c>
    </row>
    <row r="47" spans="2:19" x14ac:dyDescent="0.35">
      <c r="B47" s="2" t="s">
        <v>27</v>
      </c>
      <c r="C47">
        <v>76797</v>
      </c>
      <c r="D47">
        <v>1900</v>
      </c>
      <c r="E47" s="15">
        <v>46.29514563106796</v>
      </c>
      <c r="F47">
        <v>162</v>
      </c>
    </row>
    <row r="48" spans="2:19" x14ac:dyDescent="0.35">
      <c r="B48" s="2" t="s">
        <v>16</v>
      </c>
      <c r="C48">
        <v>445065</v>
      </c>
      <c r="D48">
        <v>11915</v>
      </c>
      <c r="E48" s="15">
        <v>51.989345509893454</v>
      </c>
      <c r="F48">
        <v>797</v>
      </c>
    </row>
    <row r="49" spans="2:8" x14ac:dyDescent="0.35">
      <c r="B49" s="2" t="s">
        <v>2</v>
      </c>
      <c r="C49">
        <v>32313</v>
      </c>
      <c r="D49">
        <v>773</v>
      </c>
      <c r="E49" s="15">
        <v>51.607142857142854</v>
      </c>
      <c r="F49">
        <v>118</v>
      </c>
    </row>
    <row r="50" spans="2:8" x14ac:dyDescent="0.35">
      <c r="B50" s="2" t="s">
        <v>44</v>
      </c>
      <c r="C50">
        <v>21402</v>
      </c>
      <c r="D50">
        <v>438</v>
      </c>
      <c r="E50" s="15">
        <v>74.122641509433961</v>
      </c>
      <c r="F50">
        <v>132</v>
      </c>
    </row>
    <row r="51" spans="2:8" x14ac:dyDescent="0.35">
      <c r="B51" s="2" t="s">
        <v>48</v>
      </c>
      <c r="C51">
        <v>72850</v>
      </c>
      <c r="D51">
        <v>1688</v>
      </c>
      <c r="E51" s="15">
        <v>48.234866828087164</v>
      </c>
      <c r="F51">
        <v>354</v>
      </c>
    </row>
    <row r="52" spans="2:8" x14ac:dyDescent="0.35">
      <c r="B52" s="2" t="s">
        <v>51</v>
      </c>
      <c r="C52">
        <v>56118</v>
      </c>
      <c r="D52">
        <v>2433</v>
      </c>
      <c r="E52" s="15">
        <v>40.714285714285715</v>
      </c>
      <c r="F52">
        <v>177</v>
      </c>
    </row>
    <row r="53" spans="2:8" x14ac:dyDescent="0.35">
      <c r="B53" s="2" t="s">
        <v>1</v>
      </c>
      <c r="C53">
        <v>704545</v>
      </c>
      <c r="D53">
        <v>19147</v>
      </c>
      <c r="E53" s="15">
        <v>50.388485024716488</v>
      </c>
      <c r="F53">
        <v>1740</v>
      </c>
    </row>
    <row r="57" spans="2:8" x14ac:dyDescent="0.35">
      <c r="B57" t="s">
        <v>0</v>
      </c>
      <c r="C57" t="s">
        <v>79</v>
      </c>
      <c r="D57" t="s">
        <v>55</v>
      </c>
      <c r="E57" t="s">
        <v>56</v>
      </c>
      <c r="F57" t="s">
        <v>54</v>
      </c>
      <c r="G57" t="s">
        <v>81</v>
      </c>
      <c r="H57" t="s">
        <v>82</v>
      </c>
    </row>
    <row r="58" spans="2:8" x14ac:dyDescent="0.35">
      <c r="B58" t="s">
        <v>27</v>
      </c>
      <c r="C58">
        <f>C47</f>
        <v>76797</v>
      </c>
      <c r="D58">
        <f>D47</f>
        <v>1900</v>
      </c>
      <c r="E58" s="15">
        <f>E47</f>
        <v>46.29514563106796</v>
      </c>
      <c r="F58">
        <f>F47</f>
        <v>162</v>
      </c>
      <c r="G58" s="9">
        <f>(E58-$E$64)/($E$65-$E$64)*9+1</f>
        <v>2.5034484055134065</v>
      </c>
      <c r="H58" s="9">
        <f>(F58-$F$64)/($F$65-$F$64)*9+1</f>
        <v>1.5832106038291607</v>
      </c>
    </row>
    <row r="59" spans="2:8" x14ac:dyDescent="0.35">
      <c r="B59" t="s">
        <v>16</v>
      </c>
      <c r="C59">
        <f t="shared" ref="C59:F63" si="4">C48</f>
        <v>445065</v>
      </c>
      <c r="D59">
        <f t="shared" si="4"/>
        <v>11915</v>
      </c>
      <c r="E59" s="15">
        <f t="shared" si="4"/>
        <v>51.989345509893454</v>
      </c>
      <c r="F59">
        <f t="shared" si="4"/>
        <v>797</v>
      </c>
      <c r="G59" s="9">
        <f t="shared" ref="G59:G63" si="5">(E59-$E$64)/($E$65-$E$64)*9+1</f>
        <v>4.0374298807966635</v>
      </c>
      <c r="H59" s="9">
        <f t="shared" ref="H59:H63" si="6">(F59-$F$64)/($F$65-$F$64)*9+1</f>
        <v>10</v>
      </c>
    </row>
    <row r="60" spans="2:8" x14ac:dyDescent="0.35">
      <c r="B60" t="s">
        <v>2</v>
      </c>
      <c r="C60">
        <f t="shared" si="4"/>
        <v>32313</v>
      </c>
      <c r="D60">
        <f t="shared" si="4"/>
        <v>773</v>
      </c>
      <c r="E60" s="15">
        <f t="shared" si="4"/>
        <v>51.607142857142854</v>
      </c>
      <c r="F60">
        <f t="shared" si="4"/>
        <v>118</v>
      </c>
      <c r="G60" s="9">
        <f t="shared" si="5"/>
        <v>3.9344669006414126</v>
      </c>
      <c r="H60" s="9">
        <f t="shared" si="6"/>
        <v>1</v>
      </c>
    </row>
    <row r="61" spans="2:8" x14ac:dyDescent="0.35">
      <c r="B61" t="s">
        <v>44</v>
      </c>
      <c r="C61">
        <f t="shared" si="4"/>
        <v>21402</v>
      </c>
      <c r="D61">
        <f t="shared" si="4"/>
        <v>438</v>
      </c>
      <c r="E61" s="15">
        <f t="shared" si="4"/>
        <v>74.122641509433961</v>
      </c>
      <c r="F61">
        <f t="shared" si="4"/>
        <v>132</v>
      </c>
      <c r="G61" s="9">
        <f t="shared" si="5"/>
        <v>10</v>
      </c>
      <c r="H61" s="9">
        <f t="shared" si="6"/>
        <v>1.1855670103092784</v>
      </c>
    </row>
    <row r="62" spans="2:8" x14ac:dyDescent="0.35">
      <c r="B62" t="s">
        <v>48</v>
      </c>
      <c r="C62">
        <f t="shared" si="4"/>
        <v>72850</v>
      </c>
      <c r="D62">
        <f t="shared" si="4"/>
        <v>1688</v>
      </c>
      <c r="E62" s="15">
        <f t="shared" si="4"/>
        <v>48.234866828087164</v>
      </c>
      <c r="F62">
        <f t="shared" si="4"/>
        <v>354</v>
      </c>
      <c r="G62" s="9">
        <f t="shared" si="5"/>
        <v>3.0259970421544264</v>
      </c>
      <c r="H62" s="9">
        <f t="shared" si="6"/>
        <v>4.128129602356406</v>
      </c>
    </row>
    <row r="63" spans="2:8" x14ac:dyDescent="0.35">
      <c r="B63" t="s">
        <v>51</v>
      </c>
      <c r="C63">
        <f t="shared" si="4"/>
        <v>56118</v>
      </c>
      <c r="D63">
        <f t="shared" si="4"/>
        <v>2433</v>
      </c>
      <c r="E63" s="15">
        <f t="shared" si="4"/>
        <v>40.714285714285715</v>
      </c>
      <c r="F63">
        <f t="shared" si="4"/>
        <v>177</v>
      </c>
      <c r="G63" s="9">
        <f t="shared" si="5"/>
        <v>1</v>
      </c>
      <c r="H63" s="9">
        <f t="shared" si="6"/>
        <v>1.7820324005891015</v>
      </c>
    </row>
    <row r="64" spans="2:8" x14ac:dyDescent="0.35">
      <c r="E64">
        <f>MIN(E58:E63)</f>
        <v>40.714285714285715</v>
      </c>
      <c r="F64">
        <f>MIN(F58:F63)</f>
        <v>118</v>
      </c>
    </row>
    <row r="65" spans="2:7" x14ac:dyDescent="0.35">
      <c r="E65">
        <f>MAX(E58:E63)</f>
        <v>74.122641509433961</v>
      </c>
      <c r="F65">
        <f>MAX(F58:F63)</f>
        <v>797</v>
      </c>
    </row>
    <row r="67" spans="2:7" x14ac:dyDescent="0.35">
      <c r="B67" t="s">
        <v>0</v>
      </c>
      <c r="C67" t="s">
        <v>81</v>
      </c>
      <c r="D67" t="s">
        <v>82</v>
      </c>
    </row>
    <row r="68" spans="2:7" x14ac:dyDescent="0.35">
      <c r="B68" t="s">
        <v>27</v>
      </c>
      <c r="C68" s="9">
        <f>G58</f>
        <v>2.5034484055134065</v>
      </c>
      <c r="D68" s="9">
        <f>H58</f>
        <v>1.5832106038291607</v>
      </c>
    </row>
    <row r="69" spans="2:7" x14ac:dyDescent="0.35">
      <c r="B69" t="s">
        <v>16</v>
      </c>
      <c r="C69" s="9">
        <f t="shared" ref="C69:C73" si="7">G59</f>
        <v>4.0374298807966635</v>
      </c>
      <c r="D69" s="9">
        <f t="shared" ref="D69:D73" si="8">H59</f>
        <v>10</v>
      </c>
    </row>
    <row r="70" spans="2:7" x14ac:dyDescent="0.35">
      <c r="B70" t="s">
        <v>2</v>
      </c>
      <c r="C70" s="9">
        <f t="shared" si="7"/>
        <v>3.9344669006414126</v>
      </c>
      <c r="D70" s="9">
        <f t="shared" si="8"/>
        <v>1</v>
      </c>
    </row>
    <row r="71" spans="2:7" x14ac:dyDescent="0.35">
      <c r="B71" t="s">
        <v>44</v>
      </c>
      <c r="C71" s="9">
        <f t="shared" si="7"/>
        <v>10</v>
      </c>
      <c r="D71" s="9">
        <f t="shared" si="8"/>
        <v>1.1855670103092784</v>
      </c>
    </row>
    <row r="72" spans="2:7" x14ac:dyDescent="0.35">
      <c r="B72" t="s">
        <v>48</v>
      </c>
      <c r="C72" s="9">
        <f t="shared" si="7"/>
        <v>3.0259970421544264</v>
      </c>
      <c r="D72" s="9">
        <f t="shared" si="8"/>
        <v>4.128129602356406</v>
      </c>
    </row>
    <row r="73" spans="2:7" x14ac:dyDescent="0.35">
      <c r="B73" t="s">
        <v>51</v>
      </c>
      <c r="C73" s="9">
        <f t="shared" si="7"/>
        <v>1</v>
      </c>
      <c r="D73" s="9">
        <f t="shared" si="8"/>
        <v>1.7820324005891015</v>
      </c>
    </row>
    <row r="74" spans="2:7" x14ac:dyDescent="0.35">
      <c r="B74" s="1" t="s">
        <v>83</v>
      </c>
      <c r="C74" t="s" vm="3">
        <v>58</v>
      </c>
    </row>
    <row r="75" spans="2:7" x14ac:dyDescent="0.35">
      <c r="B75" s="1" t="s">
        <v>80</v>
      </c>
      <c r="C75" t="s" vm="2">
        <v>58</v>
      </c>
    </row>
    <row r="76" spans="2:7" x14ac:dyDescent="0.35">
      <c r="F76" t="s">
        <v>86</v>
      </c>
      <c r="G76" t="s">
        <v>87</v>
      </c>
    </row>
    <row r="77" spans="2:7" x14ac:dyDescent="0.35">
      <c r="B77" s="1" t="s">
        <v>0</v>
      </c>
      <c r="C77" t="s">
        <v>66</v>
      </c>
      <c r="E77" s="2" t="s">
        <v>27</v>
      </c>
      <c r="F77" s="5">
        <f>C82/C111</f>
        <v>5.8706994304141787E-2</v>
      </c>
      <c r="G77" s="5">
        <f>C115/D115</f>
        <v>5.7266480020361415E-2</v>
      </c>
    </row>
    <row r="78" spans="2:7" x14ac:dyDescent="0.35">
      <c r="B78" s="2" t="s">
        <v>23</v>
      </c>
      <c r="C78">
        <v>19115</v>
      </c>
      <c r="E78" s="2" t="s">
        <v>16</v>
      </c>
      <c r="F78" s="5">
        <f>C86/C111</f>
        <v>0.17442500671835981</v>
      </c>
      <c r="G78" s="5">
        <f t="shared" ref="G78:G82" si="9">C116/D116</f>
        <v>9.7887323943661966E-2</v>
      </c>
    </row>
    <row r="79" spans="2:7" x14ac:dyDescent="0.35">
      <c r="B79" s="2" t="s">
        <v>24</v>
      </c>
      <c r="C79">
        <v>1381</v>
      </c>
      <c r="E79" s="2" t="s">
        <v>2</v>
      </c>
      <c r="F79" s="5">
        <f>C98/C111</f>
        <v>3.5959611187216106E-2</v>
      </c>
      <c r="G79" s="5">
        <f t="shared" si="9"/>
        <v>3.4816941852117735E-2</v>
      </c>
    </row>
    <row r="80" spans="2:7" x14ac:dyDescent="0.35">
      <c r="B80" s="2" t="s">
        <v>25</v>
      </c>
      <c r="C80">
        <v>689</v>
      </c>
      <c r="E80" s="2" t="s">
        <v>44</v>
      </c>
      <c r="F80" s="5">
        <f>C101/C111</f>
        <v>3.876165881219399E-2</v>
      </c>
      <c r="G80" s="5">
        <f t="shared" si="9"/>
        <v>1.0746268656716417E-2</v>
      </c>
    </row>
    <row r="81" spans="2:7" x14ac:dyDescent="0.35">
      <c r="B81" s="2" t="s">
        <v>26</v>
      </c>
      <c r="C81">
        <v>3927</v>
      </c>
      <c r="E81" s="2" t="s">
        <v>48</v>
      </c>
      <c r="F81" s="5">
        <f>C105/C111</f>
        <v>6.1495932934382928E-2</v>
      </c>
      <c r="G81" s="5">
        <f t="shared" si="9"/>
        <v>5.7180156657963443E-2</v>
      </c>
    </row>
    <row r="82" spans="2:7" x14ac:dyDescent="0.35">
      <c r="B82" s="2" t="s">
        <v>27</v>
      </c>
      <c r="C82">
        <v>35827</v>
      </c>
      <c r="E82" s="2" t="s">
        <v>51</v>
      </c>
      <c r="F82" s="5">
        <f>C108/C111</f>
        <v>0.13367405795486573</v>
      </c>
      <c r="G82" s="5">
        <f t="shared" si="9"/>
        <v>1.4466546112115732E-2</v>
      </c>
    </row>
    <row r="83" spans="2:7" x14ac:dyDescent="0.35">
      <c r="B83" s="2" t="s">
        <v>28</v>
      </c>
      <c r="C83">
        <v>1662</v>
      </c>
    </row>
    <row r="84" spans="2:7" x14ac:dyDescent="0.35">
      <c r="B84" s="2" t="s">
        <v>29</v>
      </c>
      <c r="C84">
        <v>1745</v>
      </c>
    </row>
    <row r="85" spans="2:7" x14ac:dyDescent="0.35">
      <c r="B85" s="2" t="s">
        <v>30</v>
      </c>
      <c r="C85">
        <v>3241</v>
      </c>
    </row>
    <row r="86" spans="2:7" x14ac:dyDescent="0.35">
      <c r="B86" s="2" t="s">
        <v>16</v>
      </c>
      <c r="C86">
        <v>106446</v>
      </c>
    </row>
    <row r="87" spans="2:7" x14ac:dyDescent="0.35">
      <c r="B87" s="2" t="s">
        <v>31</v>
      </c>
      <c r="C87">
        <v>33748</v>
      </c>
    </row>
    <row r="88" spans="2:7" x14ac:dyDescent="0.35">
      <c r="B88" s="2" t="s">
        <v>32</v>
      </c>
      <c r="C88">
        <v>1420</v>
      </c>
    </row>
    <row r="89" spans="2:7" x14ac:dyDescent="0.35">
      <c r="B89" s="2" t="s">
        <v>33</v>
      </c>
      <c r="C89">
        <v>141</v>
      </c>
    </row>
    <row r="90" spans="2:7" x14ac:dyDescent="0.35">
      <c r="B90" s="2" t="s">
        <v>34</v>
      </c>
      <c r="C90">
        <v>2512</v>
      </c>
    </row>
    <row r="91" spans="2:7" x14ac:dyDescent="0.35">
      <c r="B91" s="2" t="s">
        <v>35</v>
      </c>
      <c r="C91">
        <v>3124</v>
      </c>
    </row>
    <row r="92" spans="2:7" x14ac:dyDescent="0.35">
      <c r="B92" s="2" t="s">
        <v>36</v>
      </c>
      <c r="C92">
        <v>3625</v>
      </c>
    </row>
    <row r="93" spans="2:7" x14ac:dyDescent="0.35">
      <c r="B93" s="2" t="s">
        <v>37</v>
      </c>
      <c r="C93">
        <v>30134</v>
      </c>
    </row>
    <row r="94" spans="2:7" x14ac:dyDescent="0.35">
      <c r="B94" s="2" t="s">
        <v>38</v>
      </c>
      <c r="C94">
        <v>2465</v>
      </c>
    </row>
    <row r="95" spans="2:7" x14ac:dyDescent="0.35">
      <c r="B95" s="2" t="s">
        <v>39</v>
      </c>
      <c r="C95">
        <v>940</v>
      </c>
    </row>
    <row r="96" spans="2:7" x14ac:dyDescent="0.35">
      <c r="B96" s="2" t="s">
        <v>40</v>
      </c>
      <c r="C96">
        <v>92877</v>
      </c>
    </row>
    <row r="97" spans="2:3" x14ac:dyDescent="0.35">
      <c r="B97" s="2" t="s">
        <v>41</v>
      </c>
      <c r="C97">
        <v>9297</v>
      </c>
    </row>
    <row r="98" spans="2:3" x14ac:dyDescent="0.35">
      <c r="B98" s="2" t="s">
        <v>2</v>
      </c>
      <c r="C98">
        <v>21945</v>
      </c>
    </row>
    <row r="99" spans="2:3" x14ac:dyDescent="0.35">
      <c r="B99" s="2" t="s">
        <v>42</v>
      </c>
      <c r="C99">
        <v>1949</v>
      </c>
    </row>
    <row r="100" spans="2:3" x14ac:dyDescent="0.35">
      <c r="B100" s="2" t="s">
        <v>43</v>
      </c>
      <c r="C100">
        <v>1544</v>
      </c>
    </row>
    <row r="101" spans="2:3" x14ac:dyDescent="0.35">
      <c r="B101" s="2" t="s">
        <v>44</v>
      </c>
      <c r="C101">
        <v>23655</v>
      </c>
    </row>
    <row r="102" spans="2:3" x14ac:dyDescent="0.35">
      <c r="B102" s="2" t="s">
        <v>45</v>
      </c>
      <c r="C102">
        <v>20358</v>
      </c>
    </row>
    <row r="103" spans="2:3" x14ac:dyDescent="0.35">
      <c r="B103" s="2" t="s">
        <v>46</v>
      </c>
      <c r="C103">
        <v>39748</v>
      </c>
    </row>
    <row r="104" spans="2:3" x14ac:dyDescent="0.35">
      <c r="B104" s="2" t="s">
        <v>47</v>
      </c>
      <c r="C104">
        <v>1139</v>
      </c>
    </row>
    <row r="105" spans="2:3" x14ac:dyDescent="0.35">
      <c r="B105" s="2" t="s">
        <v>48</v>
      </c>
      <c r="C105">
        <v>37529</v>
      </c>
    </row>
    <row r="106" spans="2:3" x14ac:dyDescent="0.35">
      <c r="B106" s="2" t="s">
        <v>49</v>
      </c>
      <c r="C106">
        <v>391</v>
      </c>
    </row>
    <row r="107" spans="2:3" x14ac:dyDescent="0.35">
      <c r="B107" s="2" t="s">
        <v>50</v>
      </c>
      <c r="C107">
        <v>5348</v>
      </c>
    </row>
    <row r="108" spans="2:3" x14ac:dyDescent="0.35">
      <c r="B108" s="2" t="s">
        <v>51</v>
      </c>
      <c r="C108">
        <v>81577</v>
      </c>
    </row>
    <row r="109" spans="2:3" x14ac:dyDescent="0.35">
      <c r="B109" s="2" t="s">
        <v>52</v>
      </c>
      <c r="C109">
        <v>13741</v>
      </c>
    </row>
    <row r="110" spans="2:3" x14ac:dyDescent="0.35">
      <c r="B110" s="2" t="s">
        <v>53</v>
      </c>
      <c r="C110">
        <v>7028</v>
      </c>
    </row>
    <row r="111" spans="2:3" x14ac:dyDescent="0.35">
      <c r="B111" s="2" t="s">
        <v>1</v>
      </c>
      <c r="C111">
        <v>610268</v>
      </c>
    </row>
    <row r="114" spans="2:7" x14ac:dyDescent="0.35">
      <c r="B114" s="1" t="s">
        <v>0</v>
      </c>
      <c r="C114" t="s">
        <v>84</v>
      </c>
      <c r="D114" t="s">
        <v>66</v>
      </c>
      <c r="G114" t="s">
        <v>85</v>
      </c>
    </row>
    <row r="115" spans="2:7" x14ac:dyDescent="0.35">
      <c r="B115" s="2" t="s">
        <v>27</v>
      </c>
      <c r="C115">
        <v>225</v>
      </c>
      <c r="D115">
        <v>3929</v>
      </c>
      <c r="F115" s="2" t="s">
        <v>23</v>
      </c>
      <c r="G115" s="5">
        <f>C115/D115</f>
        <v>5.7266480020361415E-2</v>
      </c>
    </row>
    <row r="116" spans="2:7" x14ac:dyDescent="0.35">
      <c r="B116" s="2" t="s">
        <v>16</v>
      </c>
      <c r="C116">
        <v>834</v>
      </c>
      <c r="D116">
        <v>8520</v>
      </c>
      <c r="F116" s="2" t="s">
        <v>24</v>
      </c>
      <c r="G116" s="5">
        <f>C116/D116</f>
        <v>9.7887323943661966E-2</v>
      </c>
    </row>
    <row r="117" spans="2:7" x14ac:dyDescent="0.35">
      <c r="B117" s="2" t="s">
        <v>2</v>
      </c>
      <c r="C117">
        <v>97</v>
      </c>
      <c r="D117">
        <v>2786</v>
      </c>
      <c r="F117" s="2" t="s">
        <v>25</v>
      </c>
      <c r="G117" s="5">
        <f t="shared" ref="G117:G147" si="10">C117/D117</f>
        <v>3.4816941852117735E-2</v>
      </c>
    </row>
    <row r="118" spans="2:7" x14ac:dyDescent="0.35">
      <c r="B118" s="2" t="s">
        <v>44</v>
      </c>
      <c r="C118">
        <v>36</v>
      </c>
      <c r="D118">
        <v>3350</v>
      </c>
      <c r="F118" s="2" t="s">
        <v>26</v>
      </c>
      <c r="G118" s="5">
        <f t="shared" si="10"/>
        <v>1.0746268656716417E-2</v>
      </c>
    </row>
    <row r="119" spans="2:7" x14ac:dyDescent="0.35">
      <c r="B119" s="2" t="s">
        <v>48</v>
      </c>
      <c r="C119">
        <v>219</v>
      </c>
      <c r="D119">
        <v>3830</v>
      </c>
      <c r="F119" s="2" t="s">
        <v>27</v>
      </c>
      <c r="G119" s="5">
        <f t="shared" si="10"/>
        <v>5.7180156657963443E-2</v>
      </c>
    </row>
    <row r="120" spans="2:7" x14ac:dyDescent="0.35">
      <c r="B120" s="2" t="s">
        <v>51</v>
      </c>
      <c r="C120">
        <v>144</v>
      </c>
      <c r="D120">
        <v>9954</v>
      </c>
      <c r="F120" s="2" t="s">
        <v>28</v>
      </c>
      <c r="G120" s="5">
        <f t="shared" si="10"/>
        <v>1.4466546112115732E-2</v>
      </c>
    </row>
    <row r="121" spans="2:7" x14ac:dyDescent="0.35">
      <c r="B121" s="2" t="s">
        <v>1</v>
      </c>
      <c r="C121">
        <v>1555</v>
      </c>
      <c r="D121">
        <v>32369</v>
      </c>
      <c r="F121" s="2" t="s">
        <v>29</v>
      </c>
      <c r="G121" s="5">
        <f t="shared" si="10"/>
        <v>4.8039791158206925E-2</v>
      </c>
    </row>
    <row r="122" spans="2:7" x14ac:dyDescent="0.35">
      <c r="F122" s="2" t="s">
        <v>30</v>
      </c>
      <c r="G122" s="5" t="e">
        <f t="shared" si="10"/>
        <v>#DIV/0!</v>
      </c>
    </row>
    <row r="123" spans="2:7" x14ac:dyDescent="0.35">
      <c r="F123" s="2" t="s">
        <v>16</v>
      </c>
      <c r="G123" s="5" t="e">
        <f t="shared" si="10"/>
        <v>#DIV/0!</v>
      </c>
    </row>
    <row r="124" spans="2:7" x14ac:dyDescent="0.35">
      <c r="F124" s="2" t="s">
        <v>31</v>
      </c>
      <c r="G124" s="5" t="e">
        <f t="shared" si="10"/>
        <v>#DIV/0!</v>
      </c>
    </row>
    <row r="125" spans="2:7" x14ac:dyDescent="0.35">
      <c r="F125" s="2" t="s">
        <v>32</v>
      </c>
      <c r="G125" s="5" t="e">
        <f t="shared" si="10"/>
        <v>#DIV/0!</v>
      </c>
    </row>
    <row r="126" spans="2:7" x14ac:dyDescent="0.35">
      <c r="F126" s="2" t="s">
        <v>33</v>
      </c>
      <c r="G126" s="5" t="e">
        <f t="shared" si="10"/>
        <v>#DIV/0!</v>
      </c>
    </row>
    <row r="127" spans="2:7" x14ac:dyDescent="0.35">
      <c r="F127" s="2" t="s">
        <v>34</v>
      </c>
      <c r="G127" s="5" t="e">
        <f t="shared" si="10"/>
        <v>#DIV/0!</v>
      </c>
    </row>
    <row r="128" spans="2:7" x14ac:dyDescent="0.35">
      <c r="F128" s="2" t="s">
        <v>35</v>
      </c>
      <c r="G128" s="5" t="e">
        <f t="shared" si="10"/>
        <v>#DIV/0!</v>
      </c>
    </row>
    <row r="129" spans="6:7" x14ac:dyDescent="0.35">
      <c r="F129" s="2" t="s">
        <v>36</v>
      </c>
      <c r="G129" s="5" t="e">
        <f t="shared" si="10"/>
        <v>#DIV/0!</v>
      </c>
    </row>
    <row r="130" spans="6:7" x14ac:dyDescent="0.35">
      <c r="F130" s="2" t="s">
        <v>37</v>
      </c>
      <c r="G130" s="5" t="e">
        <f t="shared" si="10"/>
        <v>#DIV/0!</v>
      </c>
    </row>
    <row r="131" spans="6:7" x14ac:dyDescent="0.35">
      <c r="F131" s="2" t="s">
        <v>38</v>
      </c>
      <c r="G131" s="5" t="e">
        <f t="shared" si="10"/>
        <v>#DIV/0!</v>
      </c>
    </row>
    <row r="132" spans="6:7" x14ac:dyDescent="0.35">
      <c r="F132" s="2" t="s">
        <v>39</v>
      </c>
      <c r="G132" s="5" t="e">
        <f t="shared" si="10"/>
        <v>#DIV/0!</v>
      </c>
    </row>
    <row r="133" spans="6:7" x14ac:dyDescent="0.35">
      <c r="F133" s="2" t="s">
        <v>40</v>
      </c>
      <c r="G133" s="5" t="e">
        <f t="shared" si="10"/>
        <v>#DIV/0!</v>
      </c>
    </row>
    <row r="134" spans="6:7" x14ac:dyDescent="0.35">
      <c r="F134" s="2" t="s">
        <v>41</v>
      </c>
      <c r="G134" s="5" t="e">
        <f t="shared" si="10"/>
        <v>#DIV/0!</v>
      </c>
    </row>
    <row r="135" spans="6:7" x14ac:dyDescent="0.35">
      <c r="F135" s="2" t="s">
        <v>2</v>
      </c>
      <c r="G135" s="5" t="e">
        <f t="shared" si="10"/>
        <v>#DIV/0!</v>
      </c>
    </row>
    <row r="136" spans="6:7" x14ac:dyDescent="0.35">
      <c r="F136" s="2" t="s">
        <v>42</v>
      </c>
      <c r="G136" s="5" t="e">
        <f t="shared" si="10"/>
        <v>#DIV/0!</v>
      </c>
    </row>
    <row r="137" spans="6:7" x14ac:dyDescent="0.35">
      <c r="F137" s="2" t="s">
        <v>43</v>
      </c>
      <c r="G137" s="5" t="e">
        <f t="shared" si="10"/>
        <v>#DIV/0!</v>
      </c>
    </row>
    <row r="138" spans="6:7" x14ac:dyDescent="0.35">
      <c r="F138" s="2" t="s">
        <v>44</v>
      </c>
      <c r="G138" s="5" t="e">
        <f t="shared" si="10"/>
        <v>#DIV/0!</v>
      </c>
    </row>
    <row r="139" spans="6:7" x14ac:dyDescent="0.35">
      <c r="F139" s="2" t="s">
        <v>45</v>
      </c>
      <c r="G139" s="5" t="e">
        <f t="shared" si="10"/>
        <v>#DIV/0!</v>
      </c>
    </row>
    <row r="140" spans="6:7" x14ac:dyDescent="0.35">
      <c r="F140" s="2" t="s">
        <v>46</v>
      </c>
      <c r="G140" s="5" t="e">
        <f t="shared" si="10"/>
        <v>#DIV/0!</v>
      </c>
    </row>
    <row r="141" spans="6:7" x14ac:dyDescent="0.35">
      <c r="F141" s="2" t="s">
        <v>47</v>
      </c>
      <c r="G141" s="5" t="e">
        <f t="shared" si="10"/>
        <v>#DIV/0!</v>
      </c>
    </row>
    <row r="142" spans="6:7" x14ac:dyDescent="0.35">
      <c r="F142" s="2" t="s">
        <v>48</v>
      </c>
      <c r="G142" s="5" t="e">
        <f t="shared" si="10"/>
        <v>#DIV/0!</v>
      </c>
    </row>
    <row r="143" spans="6:7" x14ac:dyDescent="0.35">
      <c r="F143" s="2" t="s">
        <v>49</v>
      </c>
      <c r="G143" s="5" t="e">
        <f t="shared" si="10"/>
        <v>#DIV/0!</v>
      </c>
    </row>
    <row r="144" spans="6:7" x14ac:dyDescent="0.35">
      <c r="F144" s="2" t="s">
        <v>50</v>
      </c>
      <c r="G144" s="5" t="e">
        <f t="shared" si="10"/>
        <v>#DIV/0!</v>
      </c>
    </row>
    <row r="145" spans="6:7" x14ac:dyDescent="0.35">
      <c r="F145" s="2" t="s">
        <v>51</v>
      </c>
      <c r="G145" s="5" t="e">
        <f t="shared" si="10"/>
        <v>#DIV/0!</v>
      </c>
    </row>
    <row r="146" spans="6:7" x14ac:dyDescent="0.35">
      <c r="F146" s="2" t="s">
        <v>52</v>
      </c>
      <c r="G146" s="5" t="e">
        <f t="shared" si="10"/>
        <v>#DIV/0!</v>
      </c>
    </row>
    <row r="147" spans="6:7" x14ac:dyDescent="0.35">
      <c r="F147" s="2" t="s">
        <v>53</v>
      </c>
      <c r="G147" s="5" t="e">
        <f t="shared" si="10"/>
        <v>#DIV/0!</v>
      </c>
    </row>
  </sheetData>
  <conditionalFormatting sqref="B38:B42">
    <cfRule type="colorScale" priority="6">
      <colorScale>
        <cfvo type="min"/>
        <cfvo type="percentile" val="50"/>
        <cfvo type="max"/>
        <color rgb="FF63BE7B"/>
        <color rgb="FFFFEB84"/>
        <color rgb="FFF8696B"/>
      </colorScale>
    </cfRule>
  </conditionalFormatting>
  <conditionalFormatting sqref="B64:B66 B74:B76">
    <cfRule type="colorScale" priority="20">
      <colorScale>
        <cfvo type="min"/>
        <cfvo type="max"/>
        <color rgb="FFFF7128"/>
        <color rgb="FFFFEF9C"/>
      </colorScale>
    </cfRule>
    <cfRule type="colorScale" priority="21">
      <colorScale>
        <cfvo type="min"/>
        <cfvo type="percentile" val="50"/>
        <cfvo type="max"/>
        <color rgb="FF63BE7B"/>
        <color rgb="FFFFEB84"/>
        <color rgb="FFF8696B"/>
      </colorScale>
    </cfRule>
  </conditionalFormatting>
  <conditionalFormatting sqref="B27:H27 B28:B32">
    <cfRule type="colorScale" priority="8">
      <colorScale>
        <cfvo type="min"/>
        <cfvo type="percentile" val="50"/>
        <cfvo type="max"/>
        <color rgb="FF63BE7B"/>
        <color rgb="FFFFEB84"/>
        <color rgb="FFF8696B"/>
      </colorScale>
    </cfRule>
  </conditionalFormatting>
  <conditionalFormatting sqref="B38:H42">
    <cfRule type="colorScale" priority="5">
      <colorScale>
        <cfvo type="min"/>
        <cfvo type="percentile" val="50"/>
        <cfvo type="max"/>
        <color rgb="FF63BE7B"/>
        <color rgb="FFFFEB84"/>
        <color rgb="FFF8696B"/>
      </colorScale>
    </cfRule>
  </conditionalFormatting>
  <conditionalFormatting sqref="J33:J37">
    <cfRule type="colorScale" priority="4">
      <colorScale>
        <cfvo type="min"/>
        <cfvo type="percentile" val="50"/>
        <cfvo type="max"/>
        <color rgb="FF63BE7B"/>
        <color rgb="FFFFEB84"/>
        <color rgb="FFF8696B"/>
      </colorScale>
    </cfRule>
  </conditionalFormatting>
  <conditionalFormatting sqref="J33:P37">
    <cfRule type="colorScale" priority="3">
      <colorScale>
        <cfvo type="min"/>
        <cfvo type="percentile" val="50"/>
        <cfvo type="max"/>
        <color rgb="FF63BE7B"/>
        <color rgb="FFFFEB84"/>
        <color rgb="FFF8696B"/>
      </colorScale>
    </cfRule>
  </conditionalFormatting>
  <conditionalFormatting sqref="L41:L45">
    <cfRule type="colorScale" priority="2">
      <colorScale>
        <cfvo type="min"/>
        <cfvo type="percentile" val="50"/>
        <cfvo type="max"/>
        <color rgb="FF63BE7B"/>
        <color rgb="FFFFEB84"/>
        <color rgb="FFF8696B"/>
      </colorScale>
    </cfRule>
  </conditionalFormatting>
  <conditionalFormatting sqref="L41:R45">
    <cfRule type="colorScale" priority="1">
      <colorScale>
        <cfvo type="min"/>
        <cfvo type="percentile" val="50"/>
        <cfvo type="max"/>
        <color rgb="FF63BE7B"/>
        <color rgb="FFFFEB84"/>
        <color rgb="FFF8696B"/>
      </colorScale>
    </cfRule>
  </conditionalFormatting>
  <pageMargins left="0.7" right="0.7" top="0.75" bottom="0.75" header="0.3" footer="0.3"/>
  <drawing r:id="rId9"/>
  <extLst>
    <ext xmlns:x14="http://schemas.microsoft.com/office/spreadsheetml/2009/9/main" uri="{A8765BA9-456A-4dab-B4F3-ACF838C121DE}">
      <x14:slicerList>
        <x14:slicer r:id="rId10"/>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7A6C75-C832-432D-91C1-EBFE66AF001C}">
  <dimension ref="N22"/>
  <sheetViews>
    <sheetView showGridLines="0" tabSelected="1" zoomScale="70" zoomScaleNormal="70" workbookViewId="0">
      <selection activeCell="U31" sqref="U31"/>
    </sheetView>
  </sheetViews>
  <sheetFormatPr defaultRowHeight="14.5" x14ac:dyDescent="0.35"/>
  <cols>
    <col min="5" max="5" width="22.36328125" customWidth="1"/>
    <col min="6" max="6" width="11.54296875" customWidth="1"/>
    <col min="7" max="7" width="15.36328125" customWidth="1"/>
    <col min="8" max="8" width="9.453125" customWidth="1"/>
    <col min="9" max="9" width="8.81640625" customWidth="1"/>
    <col min="10" max="10" width="16.90625" customWidth="1"/>
    <col min="11" max="11" width="12.36328125" customWidth="1"/>
    <col min="14" max="14" width="1.7265625" bestFit="1" customWidth="1"/>
    <col min="21" max="21" width="23" bestFit="1" customWidth="1"/>
    <col min="22" max="22" width="11.7265625" bestFit="1" customWidth="1"/>
    <col min="23" max="23" width="16" bestFit="1" customWidth="1"/>
    <col min="24" max="24" width="9.54296875" bestFit="1" customWidth="1"/>
    <col min="25" max="25" width="9.26953125" bestFit="1" customWidth="1"/>
    <col min="26" max="26" width="16.6328125" bestFit="1" customWidth="1"/>
    <col min="27" max="27" width="12.7265625" bestFit="1" customWidth="1"/>
    <col min="28" max="28" width="7.81640625" bestFit="1" customWidth="1"/>
  </cols>
  <sheetData>
    <row r="22" spans="14:14" x14ac:dyDescent="0.35">
      <c r="N22" t="s">
        <v>71</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G e m i n i   x m l n s = " h t t p : / / g e m i n i / p i v o t c u s t o m i z a t i o n / 4 d a 9 1 c 5 4 - c a a 9 - 4 0 0 3 - 9 1 4 f - 0 c f 3 4 b d a 3 b 7 d " > < 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11.xml>��< ? x m l   v e r s i o n = " 1 . 0 "   e n c o d i n g = " U T F - 1 6 " ? > < G e m i n i   x m l n s = " h t t p : / / g e m i n i / p i v o t c u s t o m i z a t i o n / T a b l e X M L _ D i m _ C u s t o m e r _ 6 7 c 9 e 9 6 8 - 8 b 1 3 - 4 5 3 f - a a d 0 - 3 6 6 4 1 e c b 1 9 4 f " > < 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 C i t y < / s t r i n g > < / k e y > < v a l u e > < i n t > 8 5 < / i n t > < / v a l u e > < / i t e m > < i t e m > < k e y > < s t r i n g > G r o u p _ s i z e < / s t r i n g > < / k e y > < v a l u e > < i n t > 1 5 8 < / i n t > < / v a l u e > < / i t e m > < i t e m > < k e y > < s t r i n g > A g e < / s t r i n g > < / k e y > < v a l u e > < i n t > 8 6 < / i n t > < / v a l u e > < / i t e m > < i t e m > < k e y > < s t r i n g > M P I # M e a n < / s t r i n g > < / k e y > < v a l u e > < i n t > 1 5 2 < / i n t > < / v a l u e > < / i t e m > < i t e m > < k e y > < s t r i n g > T O M < / s t r i n g > < / k e y > < v a l u e > < i n t > 9 4 < / i n t > < / v a l u e > < / i t e m > < i t e m > < k e y > < s t r i n g > B U M O < / s t r i n g > < / k e y > < v a l u e > < i n t > 1 1 3 < / i n t > < / v a l u e > < / i t e m > < i t e m > < k e y > < s t r i n g > B U M O _ P r e v i o u s < / s t r i n g > < / k e y > < v a l u e > < i n t > 2 1 0 < / i n t > < / v a l u e > < / i t e m > < i t e m > < k e y > < s t r i n g > M o s t F a v o u r i t e < / s t r i n g > < / k e y > < v a l u e > < i n t > 1 8 4 < / i n t > < / v a l u e > < / i t e m > < i t e m > < k e y > < s t r i n g > G e n d e r < / s t r i n g > < / k e y > < v a l u e > < i n t > 1 1 9 < / i n t > < / v a l u e > < / i t e m > < i t e m > < k e y > < s t r i n g > M P I # d e t a i l < / s t r i n g > < / k e y > < v a l u e > < i n t > 1 5 0 < / i n t > < / v a l u e > < / i t e m > < i t e m > < k e y > < s t r i n g > A g e # g r o u p < / s t r i n g > < / k e y > < v a l u e > < i n t > 1 5 3 < / i n t > < / v a l u e > < / i t e m > < i t e m > < k e y > < s t r i n g > A g e # G r o u p # 2 < / s t r i n g > < / k e y > < v a l u e > < i n t > 1 8 2 < / i n t > < / v a l u e > < / i t e m > < i t e m > < k e y > < s t r i n g > M P I < / s t r i n g > < / k e y > < v a l u e > < i n t > 8 6 < / i n t > < / v a l u e > < / i t e m > < i t e m > < k e y > < s t r i n g > O c c u p a t i o n < / s t r i n g > < / k e y > < v a l u e > < i n t > 1 5 7 < / i n t > < / v a l u e > < / i t e m > < i t e m > < k e y > < s t r i n g > O c c u p a t i o n # g r o u p < / s t r i n g > < / k e y > < v a l u e > < i n t > 2 2 4 < / i n t > < / v a l u e > < / i t e m > < i t e m > < k e y > < s t r i n g > Y e a r < / s t r i n g > < / k e y > < v a l u e > < i n t > 9 4 < / i n t > < / v a l u e > < / i t e m > < i t e m > < k e y > < s t r i n g > C o l < / s t r i n g > < / k e y > < v a l u e > < i n t > 8 0 < / i n t > < / v a l u e > < / i t e m > < / C o l u m n W i d t h s > < C o l u m n D i s p l a y I n d e x > < i t e m > < k e y > < s t r i n g > I D < / s t r i n g > < / k e y > < v a l u e > < i n t > 0 < / i n t > < / v a l u e > < / i t e m > < i t e m > < k e y > < s t r i n g > C i t y < / s t r i n g > < / k e y > < v a l u e > < i n t > 1 < / i n t > < / v a l u e > < / i t e m > < i t e m > < k e y > < s t r i n g > G r o u p _ s i z e < / s t r i n g > < / k e y > < v a l u e > < i n t > 2 < / i n t > < / v a l u e > < / i t e m > < i t e m > < k e y > < s t r i n g > A g e < / s t r i n g > < / k e y > < v a l u e > < i n t > 3 < / i n t > < / v a l u e > < / i t e m > < i t e m > < k e y > < s t r i n g > M P I # M e a n < / s t r i n g > < / k e y > < v a l u e > < i n t > 4 < / i n t > < / v a l u e > < / i t e m > < i t e m > < k e y > < s t r i n g > T O M < / s t r i n g > < / k e y > < v a l u e > < i n t > 5 < / i n t > < / v a l u e > < / i t e m > < i t e m > < k e y > < s t r i n g > B U M O < / s t r i n g > < / k e y > < v a l u e > < i n t > 6 < / i n t > < / v a l u e > < / i t e m > < i t e m > < k e y > < s t r i n g > B U M O _ P r e v i o u s < / s t r i n g > < / k e y > < v a l u e > < i n t > 7 < / i n t > < / v a l u e > < / i t e m > < i t e m > < k e y > < s t r i n g > M o s t F a v o u r i t e < / s t r i n g > < / k e y > < v a l u e > < i n t > 8 < / i n t > < / v a l u e > < / i t e m > < i t e m > < k e y > < s t r i n g > G e n d e r < / s t r i n g > < / k e y > < v a l u e > < i n t > 9 < / i n t > < / v a l u e > < / i t e m > < i t e m > < k e y > < s t r i n g > M P I # d e t a i l < / s t r i n g > < / k e y > < v a l u e > < i n t > 1 0 < / i n t > < / v a l u e > < / i t e m > < i t e m > < k e y > < s t r i n g > A g e # g r o u p < / s t r i n g > < / k e y > < v a l u e > < i n t > 1 1 < / i n t > < / v a l u e > < / i t e m > < i t e m > < k e y > < s t r i n g > A g e # G r o u p # 2 < / s t r i n g > < / k e y > < v a l u e > < i n t > 1 2 < / i n t > < / v a l u e > < / i t e m > < i t e m > < k e y > < s t r i n g > M P I < / s t r i n g > < / k e y > < v a l u e > < i n t > 1 3 < / i n t > < / v a l u e > < / i t e m > < i t e m > < k e y > < s t r i n g > O c c u p a t i o n < / s t r i n g > < / k e y > < v a l u e > < i n t > 1 4 < / i n t > < / v a l u e > < / i t e m > < i t e m > < k e y > < s t r i n g > O c c u p a t i o n # g r o u p < / s t r i n g > < / k e y > < v a l u e > < i n t > 1 5 < / i n t > < / v a l u e > < / i t e m > < i t e m > < k e y > < s t r i n g > Y e a r < / s t r i n g > < / k e y > < v a l u e > < i n t > 1 6 < / i n t > < / v a l u e > < / i t e m > < i t e m > < k e y > < s t r i n g > C o l < / s t r i n g > < / k e y > < v a l u e > < i n t > 1 7 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b d 0 0 9 4 f e - 8 c d 8 - 4 7 3 7 - 9 c d c - f 1 9 7 b 3 d 6 0 d 0 6 " > < 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C a l c u l a t e d F i e l d s > < S A H o s t H a s h > 0 < / S A H o s t H a s h > < G e m i n i F i e l d L i s t V i s i b l e > T r u e < / G e m i n i F i e l d L i s t V i s i b l e > < / S e t t i n g s > ] ] > < / 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X M L _ D i m _ B r a n d - 1 _ 3 1 9 0 1 7 2 b - e 6 d 3 - 4 7 2 5 - b d a a - 1 7 b c f 4 b 1 b 0 e 7 " > < C u s t o m C o n t e n t > < ! [ C D A T A [ < T a b l e W i d g e t G r i d S e r i a l i z a t i o n   x m l n s : x s d = " h t t p : / / w w w . w 3 . o r g / 2 0 0 1 / X M L S c h e m a "   x m l n s : x s i = " h t t p : / / w w w . w 3 . o r g / 2 0 0 1 / X M L S c h e m a - i n s t a n c e " > < C o l u m n S u g g e s t e d T y p e   / > < C o l u m n F o r m a t   / > < C o l u m n A c c u r a c y   / > < C o l u m n C u r r e n c y S y m b o l   / > < C o l u m n P o s i t i v e P a t t e r n   / > < C o l u m n N e g a t i v e P a t t e r n   / > < C o l u m n W i d t h s > < i t e m > < k e y > < s t r i n g > B r a n d < / s t r i n g > < / k e y > < v a l u e > < i n t > 1 0 5 < / i n t > < / v a l u e > < / i t e m > < i t e m > < k e y > < s t r i n g > B r a n d _ I D < / s t r i n g > < / k e y > < v a l u e > < i n t > 1 3 9 < / i n t > < / v a l u e > < / i t e m > < i t e m > < k e y > < s t r i n g > B r a n d T y p e < / s t r i n g > < / k e y > < v a l u e > < i n t > 1 5 2 < / i n t > < / v a l u e > < / i t e m > < / C o l u m n W i d t h s > < C o l u m n D i s p l a y I n d e x > < i t e m > < k e y > < s t r i n g > B r a n d < / s t r i n g > < / k e y > < v a l u e > < i n t > 0 < / i n t > < / v a l u e > < / i t e m > < i t e m > < k e y > < s t r i n g > B r a n d _ I D < / s t r i n g > < / k e y > < v a l u e > < i n t > 1 < / i n t > < / v a l u e > < / i t e m > < i t e m > < k e y > < s t r i n g > B r a n d T y p e < / s t r i n g > < / k e y > < v a l u e > < i n t > 2 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F a c t _ V i s i t _ D a y o f w e e k _ b b 7 8 3 e 9 c - 0 6 e 5 - 4 1 c 5 - 8 3 7 9 - 3 3 0 f 4 a 4 e 2 4 7 4 " > < 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 V i s i t # D a y o f w e e k < / s t r i n g > < / k e y > < v a l u e > < i n t > 2 0 9 < / i n t > < / v a l u e > < / i t e m > < i t e m > < k e y > < s t r i n g > F a c t _ V i s i t _ D a y o f w e e k _ I D < / s t r i n g > < / k e y > < v a l u e > < i n t > 2 9 7 < / i n t > < / v a l u e > < / i t e m > < i t e m > < k e y > < s t r i n g > D a y o f W e e k _ I D < / s t r i n g > < / k e y > < v a l u e > < i n t > 1 9 4 < / i n t > < / v a l u e > < / i t e m > < / C o l u m n W i d t h s > < C o l u m n D i s p l a y I n d e x > < i t e m > < k e y > < s t r i n g > I D < / s t r i n g > < / k e y > < v a l u e > < i n t > 0 < / i n t > < / v a l u e > < / i t e m > < i t e m > < k e y > < s t r i n g > V i s i t # D a y o f w e e k < / s t r i n g > < / k e y > < v a l u e > < i n t > 1 < / i n t > < / v a l u e > < / i t e m > < i t e m > < k e y > < s t r i n g > F a c t _ V i s i t _ D a y o f w e e k _ I D < / s t r i n g > < / k e y > < v a l u e > < i n t > 2 < / i n t > < / v a l u e > < / i t e m > < i t e m > < k e y > < s t r i n g > D a y o f W e e k _ I D < / 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 F a c t _ C o m p a n i o n 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 F a c t _ C o m p a n i o n 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 C o l u m n s \ F a c t _ C o m p a n i o n _ I D < / K e y > < / a : K e y > < a : V a l u e   i : t y p e = " T a b l e W i d g e t B a s e V i e w S t a t e " / > < / a : K e y V a l u e O f D i a g r a m O b j e c t K e y a n y T y p e z b w N T n L X > < a : K e y V a l u e O f D i a g r a m O b j e c t K e y a n y T y p e z b w N T n L X > < a : K e y > < K e y > C o l u m n s \ C o m p a n i o n _ I D 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 D i m _ Y e a r 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 D i m _ Y e a r 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 A l l   M e a s u r e 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 A l l   M e a s u r e 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 C o l u m n s \ A l l   M e a s u r e 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 F a c t _ N e e d s t a t e 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 F a c t _ N e e d s t a t e 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 C o l u m n s \ F a c t _ N e e d s t a t e _ I D < / K e y > < / a : K e y > < a : V a l u e   i : t y p e = " T a b l e W i d g e t B a s e V i e w S t a t e " / > < / a : K e y V a l u e O f D i a g r a m O b j e c t K e y a n y T y p e z b w N T n L X > < a : K e y V a l u e O f D i a g r a m O b j e c t K e y a n y T y p e z b w N T n L X > < a : K e y > < K e y > C o l u m n s \ N e e d s t a t e _ I D 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 D i m _ S e g m e n t a t i o n 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 D i m _ S e g m e n t a t i o n 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 C o l u m n s \ S e g m e n t a t i o n < / K e y > < / a : K e y > < a : V a l u e   i : t y p e = " T a b l e W i d g e t B a s e V i e w S t a t e " / > < / a : K e y V a l u e O f D i a g r a m O b j e c t K e y a n y T y p e z b w N T n L X > < a : K e y V a l u e O f D i a g r a m O b j e c t K e y a n y T y p e z b w N T n L X > < a : K e y > < K e y > C o l u m n s \ S e g m e n t a t i o n _ I D 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 D i m _ N e e d s t a t e 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 D i m _ N e e d s t a t e 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 C o l u m n s \ N e e d s t a t e < / K e y > < / a : K e y > < a : V a l u e   i : t y p e = " T a b l e W i d g e t B a s e V i e w S t a t e " / > < / a : K e y V a l u e O f D i a g r a m O b j e c t K e y a n y T y p e z b w N T n L X > < a : K e y V a l u e O f D i a g r a m O b j e c t K e y a n y T y p e z b w N T n L X > < a : K e y > < K e y > C o l u m n s \ N e e d s t a t e G r o u p < / K e y > < / a : K e y > < a : V a l u e   i : t y p e = " T a b l e W i d g e t B a s e V i e w S t a t e " / > < / a : K e y V a l u e O f D i a g r a m O b j e c t K e y a n y T y p e z b w N T n L X > < a : K e y V a l u e O f D i a g r a m O b j e c t K e y a n y T y p e z b w N T n L X > < a : K e y > < K e y > C o l u m n s \ N e e d s t a t e _ I D 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 D i m _ N P S 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 D i m _ N P S 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 C o l u m n s \ N P S # P 3 M < / K e y > < / a : K e y > < a : V a l u e   i : t y p e = " T a b l e W i d g e t B a s e V i e w S t a t e " / > < / a : K e y V a l u e O f D i a g r a m O b j e c t K e y a n y T y p e z b w N T n L X > < a : K e y V a l u e O f D i a g r a m O b j e c t K e y a n y T y p e z b w N T n L X > < a : K e y > < K e y > C o l u m n s \ N P S # P 3 M # G r o u p < / K e y > < / a : K e y > < a : V a l u e   i : t y p e = " T a b l e W i d g e t B a s e V i e w S t a t e " / > < / a : K e y V a l u e O f D i a g r a m O b j e c t K e y a n y T y p e z b w N T n L X > < a : K e y V a l u e O f D i a g r a m O b j e c t K e y a n y T y p e z b w N T n L X > < a : K e y > < K e y > C o l u m n s \ N P S _ I D 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 D i m _ C o m p a n i o n 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 D i m _ C o m p a n i o n 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 C o l u m n s \ C o m p a n i o n # g r o u p < / K e y > < / a : K e y > < a : V a l u e   i : t y p e = " T a b l e W i d g e t B a s e V i e w S t a t e " / > < / a : K e y V a l u e O f D i a g r a m O b j e c t K e y a n y T y p e z b w N T n L X > < a : K e y V a l u e O f D i a g r a m O b j e c t K e y a n y T y p e z b w N T n L X > < a : K e y > < K e y > C o l u m n s \ C o m p a n i o n _ I D 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 D i m _ D a y o f w e e k 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 D i m _ D a y o f w e e k 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 C o l u m n s \ D a y o f W e e k _ I D < / 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 C o l u m n s \ W e e k d a y # e n d 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 C o l u m n s \ G r o u p _ s i z e 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 C o l u m n s \ M P I # M e a n < / K e y > < / a : K e y > < a : V a l u e   i : t y p e = " T a b l e W i d g e t B a s e V i e w S t a t e " / > < / a : K e y V a l u e O f D i a g r a m O b j e c t K e y a n y T y p e z b w N T n L X > < a : K e y V a l u e O f D i a g r a m O b j e c t K e y a n y T y p e z b w N T n L X > < a : K e y > < K e y > C o l u m n s \ T O M < / K e y > < / a : K e y > < a : V a l u e   i : t y p e = " T a b l e W i d g e t B a s e V i e w S t a t e " / > < / a : K e y V a l u e O f D i a g r a m O b j e c t K e y a n y T y p e z b w N T n L X > < a : K e y V a l u e O f D i a g r a m O b j e c t K e y a n y T y p e z b w N T n L X > < a : K e y > < K e y > C o l u m n s \ B U M O < / K e y > < / a : K e y > < a : V a l u e   i : t y p e = " T a b l e W i d g e t B a s e V i e w S t a t e " / > < / a : K e y V a l u e O f D i a g r a m O b j e c t K e y a n y T y p e z b w N T n L X > < a : K e y V a l u e O f D i a g r a m O b j e c t K e y a n y T y p e z b w N T n L X > < a : K e y > < K e y > C o l u m n s \ B U M O _ P r e v i o u s < / K e y > < / a : K e y > < a : V a l u e   i : t y p e = " T a b l e W i d g e t B a s e V i e w S t a t e " / > < / a : K e y V a l u e O f D i a g r a m O b j e c t K e y a n y T y p e z b w N T n L X > < a : K e y V a l u e O f D i a g r a m O b j e c t K e y a n y T y p e z b w N T n L X > < a : K e y > < K e y > C o l u m n s \ M o s t F a v o u r i t e 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 C o l u m n s \ M P I # d e t a i l < / K e y > < / a : K e y > < a : V a l u e   i : t y p e = " T a b l e W i d g e t B a s e V i e w S t a t e " / > < / a : K e y V a l u e O f D i a g r a m O b j e c t K e y a n y T y p e z b w N T n L X > < a : K e y V a l u e O f D i a g r a m O b j e c t K e y a n y T y p e z b w N T n L X > < a : K e y > < K e y > C o l u m n s \ A g e # g r o u p < / K e y > < / a : K e y > < a : V a l u e   i : t y p e = " T a b l e W i d g e t B a s e V i e w S t a t e " / > < / a : K e y V a l u e O f D i a g r a m O b j e c t K e y a n y T y p e z b w N T n L X > < a : K e y V a l u e O f D i a g r a m O b j e c t K e y a n y T y p e z b w N T n L X > < a : K e y > < K e y > C o l u m n s \ A g e # G r o u p # 2 < / K e y > < / a : K e y > < a : V a l u e   i : t y p e = " T a b l e W i d g e t B a s e V i e w S t a t e " / > < / a : K e y V a l u e O f D i a g r a m O b j e c t K e y a n y T y p e z b w N T n L X > < a : K e y V a l u e O f D i a g r a m O b j e c t K e y a n y T y p e z b w N T n L X > < a : K e y > < K e y > C o l u m n s \ M P I < / 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 C o l u m n s \ O c c u p a t i o n # g r o u p < / 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 C o l u m n s \ C o l 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 D i m _ B r a n d - 1 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 D i m _ B r a n d - 1 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 C o l u m n s \ B r a n d _ I D < / K e y > < / a : K e y > < a : V a l u e   i : t y p e = " T a b l e W i d g e t B a s e V i e w S t a t e " / > < / a : K e y V a l u e O f D i a g r a m O b j e c t K e y a n y T y p e z b w N T n L X > < a : K e y V a l u e O f D i a g r a m O b j e c t K e y a n y T y p e z b w N T n L X > < a : K e y > < K e y > C o l u m n s \ B r a n d T y p e 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 F a c t _ B r a n d H e a l t h < / 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 F a c t _ B r a n d H e a l t h < / 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 C o l u m n s \ S p o n t a n e o u s < / K e y > < / a : K e y > < a : V a l u e   i : t y p e = " T a b l e W i d g e t B a s e V i e w S t a t e " / > < / a : K e y V a l u e O f D i a g r a m O b j e c t K e y a n y T y p e z b w N T n L X > < a : K e y V a l u e O f D i a g r a m O b j e c t K e y a n y T y p e z b w N T n L X > < a : K e y > < K e y > C o l u m n s \ A w a r e n e s s < / K e y > < / a : K e y > < a : V a l u e   i : t y p e = " T a b l e W i d g e t B a s e V i e w S t a t e " / > < / a : K e y V a l u e O f D i a g r a m O b j e c t K e y a n y T y p e z b w N T n L X > < a : K e y V a l u e O f D i a g r a m O b j e c t K e y a n y T y p e z b w N T n L X > < a : K e y > < K e y > C o l u m n s \ T r i a l < / K e y > < / a : K e y > < a : V a l u e   i : t y p e = " T a b l e W i d g e t B a s e V i e w S t a t e " / > < / a : K e y V a l u e O f D i a g r a m O b j e c t K e y a n y T y p e z b w N T n L X > < a : K e y V a l u e O f D i a g r a m O b j e c t K e y a n y T y p e z b w N T n L X > < a : K e y > < K e y > C o l u m n s \ P 3 M < / K e y > < / a : K e y > < a : V a l u e   i : t y p e = " T a b l e W i d g e t B a s e V i e w S t a t e " / > < / a : K e y V a l u e O f D i a g r a m O b j e c t K e y a n y T y p e z b w N T n L X > < a : K e y V a l u e O f D i a g r a m O b j e c t K e y a n y T y p e z b w N T n L X > < a : K e y > < K e y > C o l u m n s \ P 1 M < / K e y > < / a : K e y > < a : V a l u e   i : t y p e = " T a b l e W i d g e t B a s e V i e w S t a t e " / > < / a : K e y V a l u e O f D i a g r a m O b j e c t K e y a n y T y p e z b w N T n L X > < a : K e y V a l u e O f D i a g r a m O b j e c t K e y a n y T y p e z b w N T n L X > < a : K e y > < K e y > C o l u m n s \ C o m p r e h e n s i o n < / K e y > < / a : K e y > < a : V a l u e   i : t y p e = " T a b l e W i d g e t B a s e V i e w S t a t e " / > < / a : K e y V a l u e O f D i a g r a m O b j e c t K e y a n y T y p e z b w N T n L X > < a : K e y V a l u e O f D i a g r a m O b j e c t K e y a n y T y p e z b w N T n L X > < a : K e y > < K e y > C o l u m n s \ B r a n d _ L i k a b i l i t y < / K e y > < / a : K e y > < a : V a l u e   i : t y p e = " T a b l e W i d g e t B a s e V i e w S t a t e " / > < / a : K e y V a l u e O f D i a g r a m O b j e c t K e y a n y T y p e z b w N T n L X > < a : K e y V a l u e O f D i a g r a m O b j e c t K e y a n y T y p e z b w N T n L X > < a : K e y > < K e y > C o l u m n s \ W e e k l y < / K e y > < / a : K e y > < a : V a l u e   i : t y p e = " T a b l e W i d g e t B a s e V i e w S t a t e " / > < / a : K e y V a l u e O f D i a g r a m O b j e c t K e y a n y T y p e z b w N T n L X > < a : K e y V a l u e O f D i a g r a m O b j e c t K e y a n y T y p e z b w N T n L X > < a : K e y > < K e y > C o l u m n s \ D a i l y < / K e y > < / a : K e y > < a : V a l u e   i : t y p e = " T a b l e W i d g e t B a s e V i e w S t a t e " / > < / a : K e y V a l u e O f D i a g r a m O b j e c t K e y a n y T y p e z b w N T n L X > < a : K e y V a l u e O f D i a g r a m O b j e c t K e y a n y T y p e z b w N T n L X > < a : K e y > < K e y > C o l u m n s \ F r e # v i s i t < / K e y > < / a : K e y > < a : V a l u e   i : t y p e = " T a b l e W i d g e t B a s e V i e w S t a t e " / > < / a : K e y V a l u e O f D i a g r a m O b j e c t K e y a n y T y p e z b w N T n L X > < a : K e y V a l u e O f D i a g r a m O b j e c t K e y a n y T y p e z b w N T n L X > < a : K e y > < K e y > C o l u m n s \ P P A < / K e y > < / a : K e y > < a : V a l u e   i : t y p e = " T a b l e W i d g e t B a s e V i e w S t a t e " / > < / a : K e y V a l u e O f D i a g r a m O b j e c t K e y a n y T y p e z b w N T n L X > < a : K e y V a l u e O f D i a g r a m O b j e c t K e y a n y T y p e z b w N T n L X > < a : K e y > < K e y > C o l u m n s \ S p e n d i n g < / K e y > < / a : K e y > < a : V a l u e   i : t y p e = " T a b l e W i d g e t B a s e V i e w S t a t e " / > < / a : K e y V a l u e O f D i a g r a m O b j e c t K e y a n y T y p e z b w N T n L X > < a : K e y V a l u e O f D i a g r a m O b j e c t K e y a n y T y p e z b w N T n L X > < a : K e y > < K e y > C o l u m n s \ B H _ I D < / K e y > < / a : K e y > < a : V a l u e   i : t y p e = " T a b l e W i d g e t B a s e V i e w S t a t e " / > < / a : K e y V a l u e O f D i a g r a m O b j e c t K e y a n y T y p e z b w N T n L X > < a : K e y V a l u e O f D i a g r a m O b j e c t K e y a n y T y p e z b w N T n L X > < a : K e y > < K e y > C o l u m n s \ B r a n d _ I D < / 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 C o l u m n s \ S e g m e n t a t i o n _ I D < / K e y > < / a : K e y > < a : V a l u e   i : t y p e = " T a b l e W i d g e t B a s e V i e w S t a t e " / > < / a : K e y V a l u e O f D i a g r a m O b j e c t K e y a n y T y p e z b w N T n L X > < a : K e y V a l u e O f D i a g r a m O b j e c t K e y a n y T y p e z b w N T n L X > < a : K e y > < K e y > C o l u m n s \ N P S _ I D 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 F a c t _ S t o r e C o u n t 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 F a c t _ S t o r e C o u n t 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 C o l u m n s \ N o # < / 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 C o l u m n s \ S t o r e C o u n t < / 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 C o l u m n s \ B r a n d _ I D 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 F a c t _ B r a n d I m a g e 2 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 F a c t _ B r a n d I m a g e 2 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 C o l u m n s \ B I _ I D < / K e y > < / a : K e y > < a : V a l u e   i : t y p e = " T a b l e W i d g e t B a s e V i e w S t a t e " / > < / a : K e y V a l u e O f D i a g r a m O b j e c t K e y a n y T y p e z b w N T n L X > < a : K e y V a l u e O f D i a g r a m O b j e c t K e y a n y T y p e z b w N T n L X > < a : K e y > < K e y > C o l u m n s \ A w a r e n e s s _ I D < / K e y > < / a : K e y > < a : V a l u e   i : t y p e = " T a b l e W i d g e t B a s e V i e w S t a t e " / > < / a : K e y V a l u e O f D i a g r a m O b j e c t K e y a n y T y p e z b w N T n L X > < a : K e y V a l u e O f D i a g r a m O b j e c t K e y a n y T y p e z b w N T n L X > < a : K e y > < K e y > C o l u m n s \ B r a n d I m a g e _ I D < / 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 C o l u m n s \ A t t r i b u t e _ I D 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 D i m _ A t t r i b u t e 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 D i m _ A t t r i b u t e 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 C o l u m n s \ A t t r i b u t e _ I D < / 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 C o l u m n s \ A t t r i b u t e _ C a t e g o r y < / K e y > < / a : K e y > < a : V a l u e   i : t y p e = " T a b l e W i d g e t B a s e V i e w S t a t e " / > < / a : K e y V a l u e O f D i a g r a m O b j e c t K e y a n y T y p e z b w N T n L X > < / V i e w S t a t e s > < / D i a g r a m M a n a g e r . S e r i a l i z a b l e D i a g r a m > < D i a g r a m M a n a g e r . S e r i a l i z a b l e D i a g r a m > < A d a p t e r   i : t y p e = " T a b l e W i d g e t V i e w M o d e l S a n d b o x A d a p t e r " > < T a b l e N a m e > F a c t _ V i s i t _ D a y o f w e e k 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 F a c t _ V i s i t _ D a y o f w e e k 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 C o l u m n s \ V i s i t # D a y o f w e e k < / K e y > < / a : K e y > < a : V a l u e   i : t y p e = " T a b l e W i d g e t B a s e V i e w S t a t e " / > < / a : K e y V a l u e O f D i a g r a m O b j e c t K e y a n y T y p e z b w N T n L X > < a : K e y V a l u e O f D i a g r a m O b j e c t K e y a n y T y p e z b w N T n L X > < a : K e y > < K e y > C o l u m n s \ F a c t _ V i s i t _ D a y o f w e e k _ I D < / K e y > < / a : K e y > < a : V a l u e   i : t y p e = " T a b l e W i d g e t B a s e V i e w S t a t e " / > < / a : K e y V a l u e O f D i a g r a m O b j e c t K e y a n y T y p e z b w N T n L X > < a : K e y V a l u e O f D i a g r a m O b j e c t K e y a n y T y p e z b w N T n L X > < a : K e y > < K e y > C o l u m n s \ D a y o f W e e k _ I D 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 D i m _ D a y p a r t 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 D i m _ D a y p a r t 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 C o l u m n s \ D a y p a r t < / K e y > < / a : K e y > < a : V a l u e   i : t y p e = " T a b l e W i d g e t B a s e V i e w S t a t e " / > < / a : K e y V a l u e O f D i a g r a m O b j e c t K e y a n y T y p e z b w N T n L X > < a : K e y V a l u e O f D i a g r a m O b j e c t K e y a n y T y p e z b w N T n L X > < a : K e y > < K e y > C o l u m n s \ D a y p a r t _ I D 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 F a c t _ V i s i t _ D a y p a r t 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 F a c t _ V i s i t _ D a y p a r t 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 C o l u m n s \ V i s i t # D a y p a r t < / K e y > < / a : K e y > < a : V a l u e   i : t y p e = " T a b l e W i d g e t B a s e V i e w S t a t e " / > < / a : K e y V a l u e O f D i a g r a m O b j e c t K e y a n y T y p e z b w N T n L X > < a : K e y V a l u e O f D i a g r a m O b j e c t K e y a n y T y p e z b w N T n L X > < a : K e y > < K e y > C o l u m n s \ F a c t _ V i s i t _ D a y p a r t _ I D < / K e y > < / a : K e y > < a : V a l u e   i : t y p e = " T a b l e W i d g e t B a s e V i e w S t a t e " / > < / a : K e y V a l u e O f D i a g r a m O b j e c t K e y a n y T y p e z b w N T n L X > < a : K e y V a l u e O f D i a g r a m O b j e c t K e y a n y T y p e z b w N T n L X > < a : K e y > < K e y > C o l u m n s \ D a y p a r t _ I D 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0 8 0 c f 0 f 9 - 6 5 9 9 - 4 7 6 f - b a 2 e - 0 8 0 5 c e 3 5 2 0 a b " > < 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18.xml>��< ? x m l   v e r s i o n = " 1 . 0 "   e n c o d i n g = " U T F - 1 6 " ? > < G e m i n i   x m l n s = " h t t p : / / g e m i n i / p i v o t c u s t o m i z a t i o n / I s S a n d b o x E m b e d d e d " > < C u s t o m C o n t e n t > < ! [ C D A T A [ y e s ] ] > < / C u s t o m C o n t e n t > < / G e m i n i > 
</file>

<file path=customXml/item19.xml>��< ? x m l   v e r s i o n = " 1 . 0 "   e n c o d i n g = " U T F - 1 6 " ? > < G e m i n i   x m l n s = " h t t p : / / g e m i n i / p i v o t c u s t o m i z a t i o n / C l i e n t W i n d o w X M L " > < C u s t o m C o n t e n t > < ! [ C D A T A [ F a c t _ V i s i t _ D a y p a r t _ e e 0 a d 4 b 9 - 2 f f d - 4 c 4 8 - a 5 b 9 - 4 f e 9 3 0 9 f 7 8 4 5 ] ] > < / C u s t o m C o n t e n t > < / G e m i n i > 
</file>

<file path=customXml/item2.xml>��< ? x m l   v e r s i o n = " 1 . 0 "   e n c o d i n g = " U T F - 1 6 " ? > < G e m i n i   x m l n s = " h t t p : / / g e m i n i / p i v o t c u s t o m i z a t i o n / M a n u a l C a l c M o d e " > < C u s t o m C o n t e n t > < ! [ C D A T A [ F a l s 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 2 0 2 5 - 0 6 - 2 3 T 0 0 : 1 6 : 3 9 . 5 1 4 6 2 9 5 + 0 7 : 0 0 < / L a s t P r o c e s s e d T i m e > < / D a t a M o d e l i n g S a n d b o x . S e r i a l i z e d S a n d b o x E r r o r C a c h e > ] ] > < / 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T a b l e X M L _ D i m _ B r a n d _ 1 a f 7 0 c 0 1 - 3 3 7 c - 4 0 b 2 - b 1 f d - e e c 4 2 e 9 5 5 e 8 9 " > < C u s t o m C o n t e n t > < ! [ C D A T A [ < T a b l e W i d g e t G r i d S e r i a l i z a t i o n   x m l n s : x s d = " h t t p : / / w w w . w 3 . o r g / 2 0 0 1 / X M L S c h e m a "   x m l n s : x s i = " h t t p : / / w w w . w 3 . o r g / 2 0 0 1 / X M L S c h e m a - i n s t a n c e " > < C o l u m n S u g g e s t e d T y p e   / > < C o l u m n F o r m a t   / > < C o l u m n A c c u r a c y   / > < C o l u m n C u r r e n c y S y m b o l   / > < C o l u m n P o s i t i v e P a t t e r n   / > < C o l u m n N e g a t i v e P a t t e r n   / > < C o l u m n W i d t h s > < i t e m > < k e y > < s t r i n g > B r a n d < / s t r i n g > < / k e y > < v a l u e > < i n t > 1 0 5 < / i n t > < / v a l u e > < / i t e m > < i t e m > < k e y > < s t r i n g > B r a n d _ I D < / s t r i n g > < / k e y > < v a l u e > < i n t > 1 3 9 < / i n t > < / v a l u e > < / i t e m > < i t e m > < k e y > < s t r i n g > B r a n d T y p e < / s t r i n g > < / k e y > < v a l u e > < i n t > 1 5 2 < / i n t > < / v a l u e > < / i t e m > < / C o l u m n W i d t h s > < C o l u m n D i s p l a y I n d e x > < i t e m > < k e y > < s t r i n g > B r a n d < / s t r i n g > < / k e y > < v a l u e > < i n t > 0 < / i n t > < / v a l u e > < / i t e m > < i t e m > < k e y > < s t r i n g > B r a n d _ I D < / s t r i n g > < / k e y > < v a l u e > < i n t > 1 < / i n t > < / v a l u e > < / i t e m > < i t e m > < k e y > < s t r i n g > B r a n d T y p e < / s t r i n g > < / k e y > < v a l u e > < i n t > 2 < / 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D i m _ N e e d s t a t e _ b a a a 7 d c c - 6 3 7 f - 4 4 9 d - 8 a 2 3 - 8 1 1 c d 7 1 2 f 3 c 1 " > < C u s t o m C o n t e n t > < ! [ C D A T A [ < T a b l e W i d g e t G r i d S e r i a l i z a t i o n   x m l n s : x s d = " h t t p : / / w w w . w 3 . o r g / 2 0 0 1 / X M L S c h e m a "   x m l n s : x s i = " h t t p : / / w w w . w 3 . o r g / 2 0 0 1 / X M L S c h e m a - i n s t a n c e " > < C o l u m n S u g g e s t e d T y p e   / > < C o l u m n F o r m a t   / > < C o l u m n A c c u r a c y   / > < C o l u m n C u r r e n c y S y m b o l   / > < C o l u m n P o s i t i v e P a t t e r n   / > < C o l u m n N e g a t i v e P a t t e r n   / > < C o l u m n W i d t h s > < i t e m > < k e y > < s t r i n g > N e e d s t a t e < / s t r i n g > < / k e y > < v a l u e > < i n t > 1 4 6 < / i n t > < / v a l u e > < / i t e m > < i t e m > < k e y > < s t r i n g > N e e d s t a t e G r o u p < / s t r i n g > < / k e y > < v a l u e > < i n t > 2 0 6 < / i n t > < / v a l u e > < / i t e m > < i t e m > < k e y > < s t r i n g > N e e d s t a t e _ I D < / s t r i n g > < / k e y > < v a l u e > < i n t > 1 8 0 < / i n t > < / v a l u e > < / i t e m > < / C o l u m n W i d t h s > < C o l u m n D i s p l a y I n d e x > < i t e m > < k e y > < s t r i n g > N e e d s t a t e < / s t r i n g > < / k e y > < v a l u e > < i n t > 0 < / i n t > < / v a l u e > < / i t e m > < i t e m > < k e y > < s t r i n g > N e e d s t a t e G r o u p < / s t r i n g > < / k e y > < v a l u e > < i n t > 1 < / i n t > < / v a l u e > < / i t e m > < i t e m > < k e y > < s t r i n g > N e e d s t a t e _ I D < / s t r i n g > < / k e y > < v a l u e > < i n t > 2 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F a c t _ B r a n d I m a g e 2 _ d c 0 a 2 4 3 0 - c 0 a f - 4 3 e c - 9 d 3 2 - 2 2 5 c 6 6 c f 7 9 2 1 " > < 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 Y e a r < / s t r i n g > < / k e y > < v a l u e > < i n t > 9 4 < / i n t > < / v a l u e > < / i t e m > < i t e m > < k e y > < s t r i n g > B I _ I D < / s t r i n g > < / k e y > < v a l u e > < i n t > 1 0 2 < / i n t > < / v a l u e > < / i t e m > < i t e m > < k e y > < s t r i n g > A w a r e n e s s _ I D < / s t r i n g > < / k e y > < v a l u e > < i n t > 1 8 9 < / i n t > < / v a l u e > < / i t e m > < i t e m > < k e y > < s t r i n g > B r a n d I m a g e _ I D < / s t r i n g > < / k e y > < v a l u e > < i n t > 2 0 0 < / i n t > < / v a l u e > < / i t e m > < i t e m > < k e y > < s t r i n g > C i t y _ I D < / s t r i n g > < / k e y > < v a l u e > < i n t > 1 1 9 < / i n t > < / v a l u e > < / i t e m > < i t e m > < k e y > < s t r i n g > A t t r i b u t e _ I D < / s t r i n g > < / k e y > < v a l u e > < i n t > 1 6 2 < / i n t > < / v a l u e > < / i t e m > < / C o l u m n W i d t h s > < C o l u m n D i s p l a y I n d e x > < i t e m > < k e y > < s t r i n g > I D < / s t r i n g > < / k e y > < v a l u e > < i n t > 0 < / i n t > < / v a l u e > < / i t e m > < i t e m > < k e y > < s t r i n g > Y e a r < / s t r i n g > < / k e y > < v a l u e > < i n t > 1 < / i n t > < / v a l u e > < / i t e m > < i t e m > < k e y > < s t r i n g > B I _ I D < / s t r i n g > < / k e y > < v a l u e > < i n t > 2 < / i n t > < / v a l u e > < / i t e m > < i t e m > < k e y > < s t r i n g > A w a r e n e s s _ I D < / s t r i n g > < / k e y > < v a l u e > < i n t > 3 < / i n t > < / v a l u e > < / i t e m > < i t e m > < k e y > < s t r i n g > B r a n d I m a g e _ I D < / s t r i n g > < / k e y > < v a l u e > < i n t > 4 < / i n t > < / v a l u e > < / i t e m > < i t e m > < k e y > < s t r i n g > C i t y _ I D < / s t r i n g > < / k e y > < v a l u e > < i n t > 5 < / i n t > < / v a l u e > < / i t e m > < i t e m > < k e y > < s t r i n g > A t t r i b u t e _ I D < / s t r i n g > < / k e y > < v a l u e > < i n t > 6 < / 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f 3 8 8 a b 7 8 - 2 c 0 2 - 4 5 6 e - 8 8 2 c - 5 f 9 0 2 8 e 4 3 1 0 c " > < 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26.xml>��< ? x m l   v e r s i o n = " 1 . 0 "   e n c o d i n g = " U T F - 1 6 " ? > < G e m i n i   x m l n s = " h t t p : / / g e m i n i / p i v o t c u s t o m i z a t i o n / 0 d 6 f c b b 0 - 6 d 1 e - 4 c 2 7 - b 3 0 f - 1 3 d 7 9 f 9 e b 0 6 a " > < 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27.xml>��< ? x m l   v e r s i o n = " 1 . 0 "   e n c o d i n g = " U T F - 1 6 " ? > < G e m i n i   x m l n s = " h t t p : / / g e m i n i / p i v o t c u s t o m i z a t i o n / T a b l e X M L _ D i m _ Y e a r _ d 8 0 8 9 5 6 7 - c b 0 4 - 4 7 b 7 - 8 c c 8 - f d 2 f e b e 7 0 d 8 8 " > < C u s t o m C o n t e n t > < ! [ C D A T A [ < T a b l e W i d g e t G r i d S e r i a l i z a t i o n   x m l n s : x s d = " h t t p : / / w w w . w 3 . o r g / 2 0 0 1 / X M L S c h e m a "   x m l n s : x s i = " h t t p : / / w w w . w 3 . o r g / 2 0 0 1 / X M L S c h e m a - i n s t a n c e " > < C o l u m n S u g g e s t e d T y p e   / > < C o l u m n F o r m a t   / > < C o l u m n A c c u r a c y   / > < C o l u m n C u r r e n c y S y m b o l   / > < C o l u m n P o s i t i v e P a t t e r n   / > < C o l u m n N e g a t i v e P a t t e r n   / > < C o l u m n W i d t h s > < i t e m > < k e y > < s t r i n g > Y e a r < / s t r i n g > < / k e y > < v a l u e > < i n t > 9 4 < / i n t > < / v a l u e > < / i t e m > < / C o l u m n W i d t h s > < C o l u m n D i s p l a y I n d e x > < i t e m > < k e y > < s t r i n g > Y e a r < / s t r i n g > < / k e y > < v a l u e > < i n t > 0 < / 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D i m _ C i t y _ e a 6 2 8 f b 5 - 2 6 a 2 - 4 5 3 f - b c b 9 - 5 c 4 b 3 6 7 c 4 c 8 1 " > < C u s t o m C o n t e n t > < ! [ C D A T A [ < T a b l e W i d g e t G r i d S e r i a l i z a t i o n   x m l n s : x s d = " h t t p : / / w w w . w 3 . o r g / 2 0 0 1 / X M L S c h e m a "   x m l n s : x s i = " h t t p : / / w w w . w 3 . o r g / 2 0 0 1 / X M L S c h e m a - i n s t a n c e " > < C o l u m n S u g g e s t e d T y p e   / > < C o l u m n F o r m a t   / > < C o l u m n A c c u r a c y   / > < C o l u m n C u r r e n c y S y m b o l   / > < C o l u m n P o s i t i v e P a t t e r n   / > < C o l u m n N e g a t i v e P a t t e r n   / > < C o l u m n W i d t h s > < i t e m > < k e y > < s t r i n g > C i t y < / s t r i n g > < / k e y > < v a l u e > < i n t > 8 5 < / i n t > < / v a l u e > < / i t e m > < i t e m > < k e y > < s t r i n g > C i t y _ I D < / s t r i n g > < / k e y > < v a l u e > < i n t > 1 1 9 < / i n t > < / v a l u e > < / i t e m > < i t e m > < k e y > < s t r i n g > R e g i o n < / s t r i n g > < / k e y > < v a l u e > < i n t > 1 1 6 < / i n t > < / v a l u e > < / i t e m > < / C o l u m n W i d t h s > < C o l u m n D i s p l a y I n d e x > < i t e m > < k e y > < s t r i n g > C i t y < / s t r i n g > < / k e y > < v a l u e > < i n t > 0 < / i n t > < / v a l u e > < / i t e m > < i t e m > < k e y > < s t r i n g > C i t y _ I D < / 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1 9 e f e 9 c 2 - 0 2 6 c - 4 9 a b - b b f 0 - 7 6 b 4 3 1 4 e e f 3 b " > < 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3.xml>��< ? x m l   v e r s i o n = " 1 . 0 "   e n c o d i n g = " U T F - 1 6 " ? > < G e m i n i   x m l n s = " h t t p : / / g e m i n i / p i v o t c u s t o m i z a t i o n / T a b l e X M L _ D i m _ C o m p a n i o n _ e 3 f 1 f 0 2 c - 5 a 3 e - 4 2 1 8 - 8 6 5 d - b a 1 3 2 b 9 e f 7 9 b " > < C u s t o m C o n t e n t > < ! [ C D A T A [ < T a b l e W i d g e t G r i d S e r i a l i z a t i o n   x m l n s : x s d = " h t t p : / / w w w . w 3 . o r g / 2 0 0 1 / X M L S c h e m a "   x m l n s : x s i = " h t t p : / / w w w . w 3 . o r g / 2 0 0 1 / X M L S c h e m a - i n s t a n c e " > < C o l u m n S u g g e s t e d T y p e   / > < C o l u m n F o r m a t   / > < C o l u m n A c c u r a c y   / > < C o l u m n C u r r e n c y S y m b o l   / > < C o l u m n P o s i t i v e P a t t e r n   / > < C o l u m n N e g a t i v e P a t t e r n   / > < C o l u m n W i d t h s > < i t e m > < k e y > < s t r i n g > C o m p a n i o n # g r o u p < / s t r i n g > < / k e y > < v a l u e > < i n t > 2 2 6 < / i n t > < / v a l u e > < / i t e m > < i t e m > < k e y > < s t r i n g > C o m p a n i o n _ I D < / s t r i n g > < / k e y > < v a l u e > < i n t > 1 9 3 < / i n t > < / v a l u e > < / i t e m > < / C o l u m n W i d t h s > < C o l u m n D i s p l a y I n d e x > < i t e m > < k e y > < s t r i n g > C o m p a n i o n # g r o u p < / s t r i n g > < / k e y > < v a l u e > < i n t > 0 < / i n t > < / v a l u e > < / i t e m > < i t e m > < k e y > < s t r i n g > C o m p a n i o n _ I D < / s t r i n g > < / k e y > < v a l u e > < i n t > 1 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P o w e r P i v o t V e r s i o n " > < C u s t o m C o n t e n t > < ! [ C D A T A [ 2 0 1 5 . 1 3 0 . 1 6 0 6 . 1 ] ] > < / C u s t o m C o n t e n t > < / G e m i n i > 
</file>

<file path=customXml/item31.xml>��< ? x m l   v e r s i o n = " 1 . 0 "   e n c o d i n g = " U T F - 1 6 " ? > < G e m i n i   x m l n s = " h t t p : / / g e m i n i / p i v o t c u s t o m i z a t i o n / T a b l e X M L _ D i m _ N P S _ 6 8 f 5 d 0 b a - d 8 9 8 - 4 3 7 f - 8 b f f - 5 b 5 0 7 e c f 4 4 1 8 " > < C u s t o m C o n t e n t > < ! [ C D A T A [ < T a b l e W i d g e t G r i d S e r i a l i z a t i o n   x m l n s : x s d = " h t t p : / / w w w . w 3 . o r g / 2 0 0 1 / X M L S c h e m a "   x m l n s : x s i = " h t t p : / / w w w . w 3 . o r g / 2 0 0 1 / X M L S c h e m a - i n s t a n c e " > < C o l u m n S u g g e s t e d T y p e   / > < C o l u m n F o r m a t   / > < C o l u m n A c c u r a c y   / > < C o l u m n C u r r e n c y S y m b o l   / > < C o l u m n P o s i t i v e P a t t e r n   / > < C o l u m n N e g a t i v e P a t t e r n   / > < C o l u m n W i d t h s > < i t e m > < k e y > < s t r i n g > N P S # P 3 M < / s t r i n g > < / k e y > < v a l u e > < i n t > 1 5 0 < / i n t > < / v a l u e > < / i t e m > < i t e m > < k e y > < s t r i n g > N P S # P 3 M # G r o u p < / s t r i n g > < / k e y > < v a l u e > < i n t > 2 2 2 < / i n t > < / v a l u e > < / i t e m > < i t e m > < k e y > < s t r i n g > N P S _ I D < / s t r i n g > < / k e y > < v a l u e > < i n t > 1 2 7 < / i n t > < / v a l u e > < / i t e m > < / C o l u m n W i d t h s > < C o l u m n D i s p l a y I n d e x > < i t e m > < k e y > < s t r i n g > N P S # P 3 M < / s t r i n g > < / k e y > < v a l u e > < i n t > 0 < / i n t > < / v a l u e > < / i t e m > < i t e m > < k e y > < s t r i n g > N P S # P 3 M # G r o u p < / s t r i n g > < / k e y > < v a l u e > < i n t > 1 < / i n t > < / v a l u e > < / i t e m > < i t e m > < k e y > < s t r i n g > N P S _ I D < / s t r i n g > < / k e y > < v a l u e > < i n t > 2 < / 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S h o w H i d d e n " > < C u s t o m C o n t e n t > < ! [ C D A T A [ T r u e ] ] > < / C u s t o m C o n t e n t > < / G e m i n i > 
</file>

<file path=customXml/item33.xml>��< ? x m l   v e r s i o n = " 1 . 0 "   e n c o d i n g = " U T F - 1 6 " ? > < G e m i n i   x m l n s = " h t t p : / / g e m i n i / p i v o t c u s t o m i z a t i o n / T a b l e X M L _ F a c t _ V i s i t _ D a y p a r t _ e e 0 a d 4 b 9 - 2 f f d - 4 c 4 8 - a 5 b 9 - 4 f e 9 3 0 9 f 7 8 4 5 " > < 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 V i s i t # D a y p a r t < / s t r i n g > < / k e y > < v a l u e > < i n t > 1 7 7 < / i n t > < / v a l u e > < / i t e m > < i t e m > < k e y > < s t r i n g > F a c t _ V i s i t _ D a y p a r t _ I D < / s t r i n g > < / k e y > < v a l u e > < i n t > 2 6 5 < / i n t > < / v a l u e > < / i t e m > < i t e m > < k e y > < s t r i n g > D a y p a r t _ I D < / s t r i n g > < / k e y > < v a l u e > < i n t > 1 5 7 < / i n t > < / v a l u e > < / i t e m > < / C o l u m n W i d t h s > < C o l u m n D i s p l a y I n d e x > < i t e m > < k e y > < s t r i n g > I D < / s t r i n g > < / k e y > < v a l u e > < i n t > 0 < / i n t > < / v a l u e > < / i t e m > < i t e m > < k e y > < s t r i n g > V i s i t # D a y p a r t < / s t r i n g > < / k e y > < v a l u e > < i n t > 1 < / i n t > < / v a l u e > < / i t e m > < i t e m > < k e y > < s t r i n g > F a c t _ V i s i t _ D a y p a r t _ I D < / s t r i n g > < / k e y > < v a l u e > < i n t > 2 < / i n t > < / v a l u e > < / i t e m > < i t e m > < k e y > < s t r i n g > D a y p a r t _ I D < / s t r i n g > < / k e y > < v a l u e > < i n t > 3 < / 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 F a c t _ C o m p a n i o n _ 1 9 1 2 9 e 6 5 - 7 7 2 4 - 4 f 8 6 - 8 1 2 c - 5 b a a 4 0 f b 4 9 5 8 < / K e y > < V a l u e   x m l n s : a = " h t t p : / / s c h e m a s . d a t a c o n t r a c t . o r g / 2 0 0 4 / 0 7 / M i c r o s o f t . A n a l y s i s S e r v i c e s . C o m m o n " > < a : H a s F o c u s > t r u e < / a : H a s F o c u s > < a : S i z e A t D p i 9 6 > 1 4 0 < / a : S i z e A t D p i 9 6 > < a : V i s i b l e > t r u e < / a : V i s i b l e > < / V a l u e > < / K e y V a l u e O f s t r i n g S a n d b o x E d i t o r . M e a s u r e G r i d S t a t e S c d E 3 5 R y > < K e y V a l u e O f s t r i n g S a n d b o x E d i t o r . M e a s u r e G r i d S t a t e S c d E 3 5 R y > < K e y > D i m _ C u s t o m e r _ 6 7 c 9 e 9 6 8 - 8 b 1 3 - 4 5 3 f - a a d 0 - 3 6 6 4 1 e c b 1 9 4 f < / K e y > < V a l u e   x m l n s : a = " h t t p : / / s c h e m a s . d a t a c o n t r a c t . o r g / 2 0 0 4 / 0 7 / M i c r o s o f t . A n a l y s i s S e r v i c e s . C o m m o n " > < a : H a s F o c u s > f a l s e < / a : H a s F o c u s > < a : S i z e A t D p i 9 6 > 1 3 3 < / a : S i z e A t D p i 9 6 > < a : V i s i b l e > t r u e < / a : V i s i b l e > < / V a l u e > < / K e y V a l u e O f s t r i n g S a n d b o x E d i t o r . M e a s u r e G r i d S t a t e S c d E 3 5 R y > < K e y V a l u e O f s t r i n g S a n d b o x E d i t o r . M e a s u r e G r i d S t a t e S c d E 3 5 R y > < K e y > D i m _ S e g m e n t a t i o n _ 7 1 4 2 3 9 e 6 - 1 b e e - 4 e 2 3 - a e c c - 6 c f 1 3 a 6 9 0 d 5 f < / K e y > < V a l u e   x m l n s : a = " h t t p : / / s c h e m a s . d a t a c o n t r a c t . o r g / 2 0 0 4 / 0 7 / M i c r o s o f t . A n a l y s i s S e r v i c e s . C o m m o n " > < a : H a s F o c u s > f a l s e < / a : H a s F o c u s > < a : S i z e A t D p i 9 6 > 1 3 3 < / a : S i z e A t D p i 9 6 > < a : V i s i b l e > t r u e < / a : V i s i b l e > < / V a l u e > < / K e y V a l u e O f s t r i n g S a n d b o x E d i t o r . M e a s u r e G r i d S t a t e S c d E 3 5 R y > < K e y V a l u e O f s t r i n g S a n d b o x E d i t o r . M e a s u r e G r i d S t a t e S c d E 3 5 R y > < K e y > D i m _ C i t y _ e a 6 2 8 f b 5 - 2 6 a 2 - 4 5 3 f - b c b 9 - 5 c 4 b 3 6 7 c 4 c 8 1 < / K e y > < V a l u e   x m l n s : a = " h t t p : / / s c h e m a s . d a t a c o n t r a c t . o r g / 2 0 0 4 / 0 7 / M i c r o s o f t . A n a l y s i s S e r v i c e s . C o m m o n " > < a : H a s F o c u s > f a l s e < / a : H a s F o c u s > < a : S i z e A t D p i 9 6 > 1 3 3 < / a : S i z e A t D p i 9 6 > < a : V i s i b l e > t r u e < / a : V i s i b l e > < / V a l u e > < / K e y V a l u e O f s t r i n g S a n d b o x E d i t o r . M e a s u r e G r i d S t a t e S c d E 3 5 R y > < K e y V a l u e O f s t r i n g S a n d b o x E d i t o r . M e a s u r e G r i d S t a t e S c d E 3 5 R y > < K e y > D i m _ N e e d s t a t e _ b a a a 7 d c c - 6 3 7 f - 4 4 9 d - 8 a 2 3 - 8 1 1 c d 7 1 2 f 3 c 1 < / K e y > < V a l u e   x m l n s : a = " h t t p : / / s c h e m a s . d a t a c o n t r a c t . o r g / 2 0 0 4 / 0 7 / M i c r o s o f t . A n a l y s i s S e r v i c e s . C o m m o n " > < a : H a s F o c u s > f a l s e < / a : H a s F o c u s > < a : S i z e A t D p i 9 6 > 1 3 3 < / a : S i z e A t D p i 9 6 > < a : V i s i b l e > t r u e < / a : V i s i b l e > < / V a l u e > < / K e y V a l u e O f s t r i n g S a n d b o x E d i t o r . M e a s u r e G r i d S t a t e S c d E 3 5 R y > < K e y V a l u e O f s t r i n g S a n d b o x E d i t o r . M e a s u r e G r i d S t a t e S c d E 3 5 R y > < K e y > D i m _ N P S _ 6 8 f 5 d 0 b a - d 8 9 8 - 4 3 7 f - 8 b f f - 5 b 5 0 7 e c f 4 4 1 8 < / K e y > < V a l u e   x m l n s : a = " h t t p : / / s c h e m a s . d a t a c o n t r a c t . o r g / 2 0 0 4 / 0 7 / M i c r o s o f t . A n a l y s i s S e r v i c e s . C o m m o n " > < a : H a s F o c u s > f a l s e < / a : H a s F o c u s > < a : S i z e A t D p i 9 6 > 1 3 3 < / a : S i z e A t D p i 9 6 > < a : V i s i b l e > t r u e < / a : V i s i b l e > < / V a l u e > < / K e y V a l u e O f s t r i n g S a n d b o x E d i t o r . M e a s u r e G r i d S t a t e S c d E 3 5 R y > < K e y V a l u e O f s t r i n g S a n d b o x E d i t o r . M e a s u r e G r i d S t a t e S c d E 3 5 R y > < K e y > D i m _ C o m p a n i o n _ e 3 f 1 f 0 2 c - 5 a 3 e - 4 2 1 8 - 8 6 5 d - b a 1 3 2 b 9 e f 7 9 b < / K e y > < V a l u e   x m l n s : a = " h t t p : / / s c h e m a s . d a t a c o n t r a c t . o r g / 2 0 0 4 / 0 7 / M i c r o s o f t . A n a l y s i s S e r v i c e s . C o m m o n " > < a : H a s F o c u s > f a l s e < / a : H a s F o c u s > < a : S i z e A t D p i 9 6 > 1 3 3 < / a : S i z e A t D p i 9 6 > < a : V i s i b l e > t r u e < / a : V i s i b l e > < / V a l u e > < / K e y V a l u e O f s t r i n g S a n d b o x E d i t o r . M e a s u r e G r i d S t a t e S c d E 3 5 R y > < K e y V a l u e O f s t r i n g S a n d b o x E d i t o r . M e a s u r e G r i d S t a t e S c d E 3 5 R y > < K e y > D i m _ D a y o f w e e k _ 7 2 3 8 e 4 f 6 - 8 d 8 c - 4 0 3 5 - 9 2 c f - d 7 f 2 4 f 3 a 6 c 2 9 < / K e y > < V a l u e   x m l n s : a = " h t t p : / / s c h e m a s . d a t a c o n t r a c t . o r g / 2 0 0 4 / 0 7 / M i c r o s o f t . A n a l y s i s S e r v i c e s . C o m m o n " > < a : H a s F o c u s > f a l s e < / a : H a s F o c u s > < a : S i z e A t D p i 9 6 > 1 3 3 < / a : S i z e A t D p i 9 6 > < a : V i s i b l e > t r u e < / a : V i s i b l e > < / V a l u e > < / K e y V a l u e O f s t r i n g S a n d b o x E d i t o r . M e a s u r e G r i d S t a t e S c d E 3 5 R y > < K e y V a l u e O f s t r i n g S a n d b o x E d i t o r . M e a s u r e G r i d S t a t e S c d E 3 5 R y > < K e y > A l l   M e a s u r e _ c 2 1 4 c 0 0 0 - d 3 7 5 - 4 9 0 4 - b 2 e 9 - 6 e 0 7 5 5 c e 9 f 2 e < / K e y > < V a l u e   x m l n s : a = " h t t p : / / s c h e m a s . d a t a c o n t r a c t . o r g / 2 0 0 4 / 0 7 / M i c r o s o f t . A n a l y s i s S e r v i c e s . C o m m o n " > < a : H a s F o c u s > t r u e < / a : H a s F o c u s > < a : S i z e A t D p i 9 6 > 1 4 0 < / a : S i z e A t D p i 9 6 > < a : V i s i b l e > t r u e < / a : V i s i b l e > < / V a l u e > < / K e y V a l u e O f s t r i n g S a n d b o x E d i t o r . M e a s u r e G r i d S t a t e S c d E 3 5 R y > < K e y V a l u e O f s t r i n g S a n d b o x E d i t o r . M e a s u r e G r i d S t a t e S c d E 3 5 R y > < K e y > D i m _ Y e a r _ d 8 0 8 9 5 6 7 - c b 0 4 - 4 7 b 7 - 8 c c 8 - f d 2 f e b e 7 0 d 8 8 < / K e y > < V a l u e   x m l n s : a = " h t t p : / / s c h e m a s . d a t a c o n t r a c t . o r g / 2 0 0 4 / 0 7 / M i c r o s o f t . A n a l y s i s S e r v i c e s . C o m m o n " > < a : H a s F o c u s > f a l s e < / a : H a s F o c u s > < a : S i z e A t D p i 9 6 > 1 3 3 < / a : S i z e A t D p i 9 6 > < a : V i s i b l e > t r u e < / a : V i s i b l e > < / V a l u e > < / K e y V a l u e O f s t r i n g S a n d b o x E d i t o r . M e a s u r e G r i d S t a t e S c d E 3 5 R y > < K e y V a l u e O f s t r i n g S a n d b o x E d i t o r . M e a s u r e G r i d S t a t e S c d E 3 5 R y > < K e y > F a c t _ N e e d s t a t e _ 4 9 8 0 8 e f c - b a 2 f - 4 0 8 f - 9 a 4 0 - 4 1 2 1 6 f 0 4 e e a 2 < / K e y > < V a l u e   x m l n s : a = " h t t p : / / s c h e m a s . d a t a c o n t r a c t . o r g / 2 0 0 4 / 0 7 / M i c r o s o f t . A n a l y s i s S e r v i c e s . C o m m o n " > < a : H a s F o c u s > f a l s e < / a : H a s F o c u s > < a : S i z e A t D p i 9 6 > 1 3 3 < / a : S i z e A t D p i 9 6 > < a : V i s i b l e > t r u e < / a : V i s i b l e > < / V a l u e > < / K e y V a l u e O f s t r i n g S a n d b o x E d i t o r . M e a s u r e G r i d S t a t e S c d E 3 5 R y > < K e y V a l u e O f s t r i n g S a n d b o x E d i t o r . M e a s u r e G r i d S t a t e S c d E 3 5 R y > < K e y > D i m _ B r a n d - 1 _ 3 1 9 0 1 7 2 b - e 6 d 3 - 4 7 2 5 - b d a a - 1 7 b c f 4 b 1 b 0 e 7 < / K e y > < V a l u e   x m l n s : a = " h t t p : / / s c h e m a s . d a t a c o n t r a c t . o r g / 2 0 0 4 / 0 7 / M i c r o s o f t . A n a l y s i s S e r v i c e s . C o m m o n " > < a : H a s F o c u s > f a l s e < / a : H a s F o c u s > < a : S i z e A t D p i 9 6 > 1 3 4 < / a : S i z e A t D p i 9 6 > < a : V i s i b l e > t r u e < / a : V i s i b l e > < / V a l u e > < / K e y V a l u e O f s t r i n g S a n d b o x E d i t o r . M e a s u r e G r i d S t a t e S c d E 3 5 R y > < K e y V a l u e O f s t r i n g S a n d b o x E d i t o r . M e a s u r e G r i d S t a t e S c d E 3 5 R y > < K e y > F a c t _ B r a n d H e a l t h _ f f 1 d 6 b 2 f - f 5 b 8 - 4 b 7 1 - a a c 4 - 4 0 d 1 e 9 7 4 f e f 8 < / K e y > < V a l u e   x m l n s : a = " h t t p : / / s c h e m a s . d a t a c o n t r a c t . o r g / 2 0 0 4 / 0 7 / M i c r o s o f t . A n a l y s i s S e r v i c e s . C o m m o n " > < a : H a s F o c u s > f a l s e < / a : H a s F o c u s > < a : S i z e A t D p i 9 6 > 1 3 3 < / a : S i z e A t D p i 9 6 > < a : V i s i b l e > t r u e < / a : V i s i b l e > < / V a l u e > < / K e y V a l u e O f s t r i n g S a n d b o x E d i t o r . M e a s u r e G r i d S t a t e S c d E 3 5 R y > < K e y V a l u e O f s t r i n g S a n d b o x E d i t o r . M e a s u r e G r i d S t a t e S c d E 3 5 R y > < K e y > F a c t _ S t o r e C o u n t _ 1 c 2 8 3 8 a 2 - 6 2 3 3 - 4 2 3 9 - a 1 6 e - d d 6 b c 8 b a 8 0 6 a < / K e y > < V a l u e   x m l n s : a = " h t t p : / / s c h e m a s . d a t a c o n t r a c t . o r g / 2 0 0 4 / 0 7 / M i c r o s o f t . A n a l y s i s S e r v i c e s . C o m m o n " > < a : H a s F o c u s > f a l s e < / a : H a s F o c u s > < a : S i z e A t D p i 9 6 > 1 3 3 < / a : S i z e A t D p i 9 6 > < a : V i s i b l e > t r u e < / a : V i s i b l e > < / V a l u e > < / K e y V a l u e O f s t r i n g S a n d b o x E d i t o r . M e a s u r e G r i d S t a t e S c d E 3 5 R y > < K e y V a l u e O f s t r i n g S a n d b o x E d i t o r . M e a s u r e G r i d S t a t e S c d E 3 5 R y > < K e y > F a c t _ B r a n d I m a g e 2 _ d c 0 a 2 4 3 0 - c 0 a f - 4 3 e c - 9 d 3 2 - 2 2 5 c 6 6 c f 7 9 2 1 < / K e y > < V a l u e   x m l n s : a = " h t t p : / / s c h e m a s . d a t a c o n t r a c t . o r g / 2 0 0 4 / 0 7 / M i c r o s o f t . A n a l y s i s S e r v i c e s . C o m m o n " > < a : H a s F o c u s > f a l s e < / a : H a s F o c u s > < a : S i z e A t D p i 9 6 > 1 3 4 < / a : S i z e A t D p i 9 6 > < a : V i s i b l e > t r u e < / a : V i s i b l e > < / V a l u e > < / K e y V a l u e O f s t r i n g S a n d b o x E d i t o r . M e a s u r e G r i d S t a t e S c d E 3 5 R y > < K e y V a l u e O f s t r i n g S a n d b o x E d i t o r . M e a s u r e G r i d S t a t e S c d E 3 5 R y > < K e y > D i m _ A t t r i b u t e _ d 7 c 9 9 3 7 c - 3 3 4 1 - 4 d c 2 - b f c 4 - c 0 a 0 2 4 1 7 d 7 6 7 < / K e y > < V a l u e   x m l n s : a = " h t t p : / / s c h e m a s . d a t a c o n t r a c t . o r g / 2 0 0 4 / 0 7 / M i c r o s o f t . A n a l y s i s S e r v i c e s . C o m m o n " > < a : H a s F o c u s > f a l s e < / a : H a s F o c u s > < a : S i z e A t D p i 9 6 > 1 3 4 < / a : S i z e A t D p i 9 6 > < a : V i s i b l e > t r u e < / a : V i s i b l e > < / V a l u e > < / K e y V a l u e O f s t r i n g S a n d b o x E d i t o r . M e a s u r e G r i d S t a t e S c d E 3 5 R y > < K e y V a l u e O f s t r i n g S a n d b o x E d i t o r . M e a s u r e G r i d S t a t e S c d E 3 5 R y > < K e y > F a c t _ V i s i t _ D a y o f w e e k _ b b 7 8 3 e 9 c - 0 6 e 5 - 4 1 c 5 - 8 3 7 9 - 3 3 0 f 4 a 4 e 2 4 7 4 < / K e y > < V a l u e   x m l n s : a = " h t t p : / / s c h e m a s . d a t a c o n t r a c t . o r g / 2 0 0 4 / 0 7 / M i c r o s o f t . A n a l y s i s S e r v i c e s . C o m m o n " > < a : H a s F o c u s > f a l s e < / a : H a s F o c u s > < a : S i z e A t D p i 9 6 > 1 3 4 < / a : S i z e A t D p i 9 6 > < a : V i s i b l e > t r u e < / a : V i s i b l e > < / V a l u e > < / K e y V a l u e O f s t r i n g S a n d b o x E d i t o r . M e a s u r e G r i d S t a t e S c d E 3 5 R y > < K e y V a l u e O f s t r i n g S a n d b o x E d i t o r . M e a s u r e G r i d S t a t e S c d E 3 5 R y > < K e y > F a c t _ V i s i t _ D a y p a r t _ e e 0 a d 4 b 9 - 2 f f d - 4 c 4 8 - a 5 b 9 - 4 f e 9 3 0 9 f 7 8 4 5 < / K e y > < V a l u e   x m l n s : a = " h t t p : / / s c h e m a s . d a t a c o n t r a c t . o r g / 2 0 0 4 / 0 7 / M i c r o s o f t . A n a l y s i s S e r v i c e s . C o m m o n " > < a : H a s F o c u s > f a l s e < / a : H a s F o c u s > < a : S i z e A t D p i 9 6 > 1 3 7 < / a : S i z e A t D p i 9 6 > < a : V i s i b l e > t r u e < / a : V i s i b l e > < / V a l u e > < / K e y V a l u e O f s t r i n g S a n d b o x E d i t o r . M e a s u r e G r i d S t a t e S c d E 3 5 R y > < K e y V a l u e O f s t r i n g S a n d b o x E d i t o r . M e a s u r e G r i d S t a t e S c d E 3 5 R y > < K e y > D i m _ D a y p a r t _ f a d 0 4 c 8 d - c 8 5 9 - 4 0 6 3 - 9 5 c b - 6 8 c 4 5 4 6 9 e b 7 0 < / K e y > < V a l u e   x m l n s : a = " h t t p : / / s c h e m a s . d a t a c o n t r a c t . o r g / 2 0 0 4 / 0 7 / M i c r o s o f t . A n a l y s i s S e r v i c e s . C o m m o n " > < a : H a s F o c u s > f a l s e < / a : H a s F o c u s > < a : S i z e A t D p i 9 6 > 1 3 3 < / a : S i z e A t D p i 9 6 > < a : V i s i b l e > t r u e < / a : V i s i b l e > < / V a l u e > < / K e y V a l u e O f s t r i n g S a n d b o x E d i t o r . M e a s u r e G r i d S t a t e S c d E 3 5 R y > < / A r r a y O f K e y V a l u e O f s t r i n g S a n d b o x E d i t o r . M e a s u r e G r i d S t a t e S c d E 3 5 R y > ] ] > < / C u s t o m C o n t e n t > < / G e m i n i > 
</file>

<file path=customXml/item35.xml>��< ? x m l   v e r s i o n = " 1 . 0 "   e n c o d i n g = " U T F - 1 6 " ? > < G e m i n i   x m l n s = " h t t p : / / g e m i n i / p i v o t c u s t o m i z a t i o n / T a b l e X M L _ F a c t _ C o m p a n i o n _ 1 9 1 2 9 e 6 5 - 7 7 2 4 - 4 f 8 6 - 8 1 2 c - 5 b a a 4 0 f b 4 9 5 8 " > < 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 F a c t _ C o m p a n i o n _ I D < / s t r i n g > < / k e y > < v a l u e > < i n t > 2 4 7 < / i n t > < / v a l u e > < / i t e m > < i t e m > < k e y > < s t r i n g > C o m p a n i o n _ I D < / s t r i n g > < / k e y > < v a l u e > < i n t > 1 9 3 < / i n t > < / v a l u e > < / i t e m > < / C o l u m n W i d t h s > < C o l u m n D i s p l a y I n d e x > < i t e m > < k e y > < s t r i n g > I D < / s t r i n g > < / k e y > < v a l u e > < i n t > 0 < / i n t > < / v a l u e > < / i t e m > < i t e m > < k e y > < s t r i n g > F a c t _ C o m p a n i o n _ I D < / s t r i n g > < / k e y > < v a l u e > < i n t > 1 < / i n t > < / v a l u e > < / i t e m > < i t e m > < k e y > < s t r i n g > C o m p a n i o n _ I D < / s t r i n g > < / k e y > < v a l u e > < i n t > 2 < / 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F a c t _ B r a n d H e a l t h _ f f 1 d 6 b 2 f - f 5 b 8 - 4 b 7 1 - a a c 4 - 4 0 d 1 e 9 7 4 f e f 8 " > < 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 Y e a r < / s t r i n g > < / k e y > < v a l u e > < i n t > 9 4 < / i n t > < / v a l u e > < / i t e m > < i t e m > < k e y > < s t r i n g > S p o n t a n e o u s < / s t r i n g > < / k e y > < v a l u e > < i n t > 1 7 5 < / i n t > < / v a l u e > < / i t e m > < i t e m > < k e y > < s t r i n g > A w a r e n e s s < / s t r i n g > < / k e y > < v a l u e > < i n t > 1 5 5 < / i n t > < / v a l u e > < / i t e m > < i t e m > < k e y > < s t r i n g > T r i a l < / s t r i n g > < / k e y > < v a l u e > < i n t > 8 8 < / i n t > < / v a l u e > < / i t e m > < i t e m > < k e y > < s t r i n g > P 3 M < / s t r i n g > < / k e y > < v a l u e > < i n t > 9 2 < / i n t > < / v a l u e > < / i t e m > < i t e m > < k e y > < s t r i n g > P 1 M < / s t r i n g > < / k e y > < v a l u e > < i n t > 9 2 < / i n t > < / v a l u e > < / i t e m > < i t e m > < k e y > < s t r i n g > C o m p r e h e n s i o n < / s t r i n g > < / k e y > < v a l u e > < i n t > 2 0 1 < / i n t > < / v a l u e > < / i t e m > < i t e m > < k e y > < s t r i n g > B r a n d _ L i k a b i l i t y < / s t r i n g > < / k e y > < v a l u e > < i n t > 2 0 1 < / i n t > < / v a l u e > < / i t e m > < i t e m > < k e y > < s t r i n g > W e e k l y < / s t r i n g > < / k e y > < v a l u e > < i n t > 1 1 9 < / i n t > < / v a l u e > < / i t e m > < i t e m > < k e y > < s t r i n g > D a i l y < / s t r i n g > < / k e y > < v a l u e > < i n t > 9 6 < / i n t > < / v a l u e > < / i t e m > < i t e m > < k e y > < s t r i n g > F r e # v i s i t < / s t r i n g > < / k e y > < v a l u e > < i n t > 1 2 9 < / i n t > < / v a l u e > < / i t e m > < i t e m > < k e y > < s t r i n g > P P A < / s t r i n g > < / k e y > < v a l u e > < i n t > 9 2 < / i n t > < / v a l u e > < / i t e m > < i t e m > < k e y > < s t r i n g > S p e n d i n g < / s t r i n g > < / k e y > < v a l u e > < i n t > 1 3 9 < / i n t > < / v a l u e > < / i t e m > < i t e m > < k e y > < s t r i n g > B H _ I D < / s t r i n g > < / k e y > < v a l u e > < i n t > 1 1 2 < / i n t > < / v a l u e > < / i t e m > < i t e m > < k e y > < s t r i n g > B r a n d _ I D < / s t r i n g > < / k e y > < v a l u e > < i n t > 1 3 9 < / i n t > < / v a l u e > < / i t e m > < i t e m > < k e y > < s t r i n g > C i t y _ I D < / s t r i n g > < / k e y > < v a l u e > < i n t > 1 1 9 < / i n t > < / v a l u e > < / i t e m > < i t e m > < k e y > < s t r i n g > S e g m e n t a t i o n _ I D < / s t r i n g > < / k e y > < v a l u e > < i n t > 2 1 6 < / i n t > < / v a l u e > < / i t e m > < i t e m > < k e y > < s t r i n g > N P S _ I D < / s t r i n g > < / k e y > < v a l u e > < i n t > 1 2 7 < / i n t > < / v a l u e > < / i t e m > < / C o l u m n W i d t h s > < C o l u m n D i s p l a y I n d e x > < i t e m > < k e y > < s t r i n g > I D < / s t r i n g > < / k e y > < v a l u e > < i n t > 0 < / i n t > < / v a l u e > < / i t e m > < i t e m > < k e y > < s t r i n g > Y e a r < / s t r i n g > < / k e y > < v a l u e > < i n t > 1 < / i n t > < / v a l u e > < / i t e m > < i t e m > < k e y > < s t r i n g > S p o n t a n e o u s < / s t r i n g > < / k e y > < v a l u e > < i n t > 2 < / i n t > < / v a l u e > < / i t e m > < i t e m > < k e y > < s t r i n g > A w a r e n e s s < / s t r i n g > < / k e y > < v a l u e > < i n t > 3 < / i n t > < / v a l u e > < / i t e m > < i t e m > < k e y > < s t r i n g > T r i a l < / s t r i n g > < / k e y > < v a l u e > < i n t > 4 < / i n t > < / v a l u e > < / i t e m > < i t e m > < k e y > < s t r i n g > P 3 M < / s t r i n g > < / k e y > < v a l u e > < i n t > 5 < / i n t > < / v a l u e > < / i t e m > < i t e m > < k e y > < s t r i n g > P 1 M < / s t r i n g > < / k e y > < v a l u e > < i n t > 6 < / i n t > < / v a l u e > < / i t e m > < i t e m > < k e y > < s t r i n g > C o m p r e h e n s i o n < / s t r i n g > < / k e y > < v a l u e > < i n t > 7 < / i n t > < / v a l u e > < / i t e m > < i t e m > < k e y > < s t r i n g > B r a n d _ L i k a b i l i t y < / s t r i n g > < / k e y > < v a l u e > < i n t > 8 < / i n t > < / v a l u e > < / i t e m > < i t e m > < k e y > < s t r i n g > W e e k l y < / s t r i n g > < / k e y > < v a l u e > < i n t > 9 < / i n t > < / v a l u e > < / i t e m > < i t e m > < k e y > < s t r i n g > D a i l y < / s t r i n g > < / k e y > < v a l u e > < i n t > 1 0 < / i n t > < / v a l u e > < / i t e m > < i t e m > < k e y > < s t r i n g > F r e # v i s i t < / s t r i n g > < / k e y > < v a l u e > < i n t > 1 1 < / i n t > < / v a l u e > < / i t e m > < i t e m > < k e y > < s t r i n g > P P A < / s t r i n g > < / k e y > < v a l u e > < i n t > 1 2 < / i n t > < / v a l u e > < / i t e m > < i t e m > < k e y > < s t r i n g > S p e n d i n g < / s t r i n g > < / k e y > < v a l u e > < i n t > 1 3 < / i n t > < / v a l u e > < / i t e m > < i t e m > < k e y > < s t r i n g > B H _ I D < / s t r i n g > < / k e y > < v a l u e > < i n t > 1 4 < / i n t > < / v a l u e > < / i t e m > < i t e m > < k e y > < s t r i n g > B r a n d _ I D < / s t r i n g > < / k e y > < v a l u e > < i n t > 1 5 < / i n t > < / v a l u e > < / i t e m > < i t e m > < k e y > < s t r i n g > C i t y _ I D < / s t r i n g > < / k e y > < v a l u e > < i n t > 1 6 < / i n t > < / v a l u e > < / i t e m > < i t e m > < k e y > < s t r i n g > S e g m e n t a t i o n _ I D < / s t r i n g > < / k e y > < v a l u e > < i n t > 1 7 < / i n t > < / v a l u e > < / i t e m > < i t e m > < k e y > < s t r i n g > N P S _ I D < / s t r i n g > < / k e y > < v a l u e > < i n t > 1 8 < / 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O r d e r " > < C u s t o m C o n t e n t > < ! [ C D A T A [ F a c t _ C o m p a n i o n _ 1 9 1 2 9 e 6 5 - 7 7 2 4 - 4 f 8 6 - 8 1 2 c - 5 b a a 4 0 f b 4 9 5 8 , F a c t _ N e e d s t a t e _ 4 9 8 0 8 e f c - b a 2 f - 4 0 8 f - 9 a 4 0 - 4 1 2 1 6 f 0 4 e e a 2 , F a c t _ S t o r e C o u n t _ 1 c 2 8 3 8 a 2 - 6 2 3 3 - 4 2 3 9 - a 1 6 e - d d 6 b c 8 b a 8 0 6 a , D i m _ Y e a r _ d 8 0 8 9 5 6 7 - c b 0 4 - 4 7 b 7 - 8 c c 8 - f d 2 f e b e 7 0 d 8 8 , F a c t _ B r a n d H e a l t h _ f f 1 d 6 b 2 f - f 5 b 8 - 4 b 7 1 - a a c 4 - 4 0 d 1 e 9 7 4 f e f 8 , D i m _ N P S _ 6 8 f 5 d 0 b a - d 8 9 8 - 4 3 7 f - 8 b f f - 5 b 5 0 7 e c f 4 4 1 8 , D i m _ S e g m e n t a t i o n _ 7 1 4 2 3 9 e 6 - 1 b e e - 4 e 2 3 - a e c c - 6 c f 1 3 a 6 9 0 d 5 f , D i m _ D a y o f w e e k _ 7 2 3 8 e 4 f 6 - 8 d 8 c - 4 0 3 5 - 9 2 c f - d 7 f 2 4 f 3 a 6 c 2 9 , D i m _ D a y p a r t _ f a d 0 4 c 8 d - c 8 5 9 - 4 0 6 3 - 9 5 c b - 6 8 c 4 5 4 6 9 e b 7 0 , D i m _ N e e d s t a t e _ b a a a 7 d c c - 6 3 7 f - 4 4 9 d - 8 a 2 3 - 8 1 1 c d 7 1 2 f 3 c 1 , D i m _ C u s t o m e r _ 6 7 c 9 e 9 6 8 - 8 b 1 3 - 4 5 3 f - a a d 0 - 3 6 6 4 1 e c b 1 9 4 f , D i m _ C o m p a n i o n _ e 3 f 1 f 0 2 c - 5 a 3 e - 4 2 1 8 - 8 6 5 d - b a 1 3 2 b 9 e f 7 9 b , D i m _ C i t y _ e a 6 2 8 f b 5 - 2 6 a 2 - 4 5 3 f - b c b 9 - 5 c 4 b 3 6 7 c 4 c 8 1 , A l l   M e a s u r e _ c 2 1 4 c 0 0 0 - d 3 7 5 - 4 9 0 4 - b 2 e 9 - 6 e 0 7 5 5 c e 9 f 2 e , D i m _ B r a n d - 1 _ 3 1 9 0 1 7 2 b - e 6 d 3 - 4 7 2 5 - b d a a - 1 7 b c f 4 b 1 b 0 e 7 , F a c t _ B r a n d I m a g e 2 _ d c 0 a 2 4 3 0 - c 0 a f - 4 3 e c - 9 d 3 2 - 2 2 5 c 6 6 c f 7 9 2 1 , D i m _ A t t r i b u t e _ d 7 c 9 9 3 7 c - 3 3 4 1 - 4 d c 2 - b f c 4 - c 0 a 0 2 4 1 7 d 7 6 7 , F a c t _ V i s i t _ D a y o f w e e k _ b b 7 8 3 e 9 c - 0 6 e 5 - 4 1 c 5 - 8 3 7 9 - 3 3 0 f 4 a 4 e 2 4 7 4 , F a c t _ V i s i t _ D a y p a r t _ e e 0 a d 4 b 9 - 2 f f d - 4 c 4 8 - a 5 b 9 - 4 f e 9 3 0 9 f 7 8 4 5 ] ] > < / C u s t o m C o n t e n t > < / G e m i n i > 
</file>

<file path=customXml/item38.xml>��< ? x m l   v e r s i o n = " 1 . 0 "   e n c o d i n g = " U T F - 1 6 " ? > < G e m i n i   x m l n s = " h t t p : / / g e m i n i / p i v o t c u s t o m i z a t i o n / 8 d b c 9 d c d - 6 e e 8 - 4 2 5 f - a d 0 7 - 0 e f 6 0 a b 6 1 e 9 e " > < 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39.xml>��< ? x m l   v e r s i o n = " 1 . 0 "   e n c o d i n g = " U T F - 1 6 " ? > < G e m i n i   x m l n s = " h t t p : / / g e m i n i / p i v o t c u s t o m i z a t i o n / b f 0 f 8 a e a - 5 0 7 d - 4 1 b 5 - 9 3 0 5 - 8 9 b 1 1 e 0 2 b c 7 7 " > < 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40.xml>��< ? x m l   v e r s i o n = " 1 . 0 "   e n c o d i n g = " U T F - 1 6 " ? > < G e m i n i   x m l n s = " h t t p : / / g e m i n i / p i v o t c u s t o m i z a t i o n / T a b l e X M L _ D i m _ D a y o f w e e k _ 7 2 3 8 e 4 f 6 - 8 d 8 c - 4 0 3 5 - 9 2 c f - d 7 f 2 4 f 3 a 6 c 2 9 " > < C u s t o m C o n t e n t > < ! [ C D A T A [ < T a b l e W i d g e t G r i d S e r i a l i z a t i o n   x m l n s : x s d = " h t t p : / / w w w . w 3 . o r g / 2 0 0 1 / X M L S c h e m a "   x m l n s : x s i = " h t t p : / / w w w . w 3 . o r g / 2 0 0 1 / X M L S c h e m a - i n s t a n c e " > < C o l u m n S u g g e s t e d T y p e   / > < C o l u m n F o r m a t   / > < C o l u m n A c c u r a c y   / > < C o l u m n C u r r e n c y S y m b o l   / > < C o l u m n P o s i t i v e P a t t e r n   / > < C o l u m n N e g a t i v e P a t t e r n   / > < C o l u m n W i d t h s > < i t e m > < k e y > < s t r i n g > D a y o f W e e k _ I D < / s t r i n g > < / k e y > < v a l u e > < i n t > 1 9 4 < / i n t > < / v a l u e > < / i t e m > < i t e m > < k e y > < s t r i n g > D a y o f w e e k < / s t r i n g > < / k e y > < v a l u e > < i n t > 1 5 5 < / i n t > < / v a l u e > < / i t e m > < i t e m > < k e y > < s t r i n g > W e e k d a y # e n d < / s t r i n g > < / k e y > < v a l u e > < i n t > 1 8 6 < / i n t > < / v a l u e > < / i t e m > < / C o l u m n W i d t h s > < C o l u m n D i s p l a y I n d e x > < i t e m > < k e y > < s t r i n g > D a y o f W e e k _ I D < / s t r i n g > < / k e y > < v a l u e > < i n t > 0 < / i n t > < / v a l u e > < / i t e m > < i t e m > < k e y > < s t r i n g > D a y o f w e e k < / s t r i n g > < / k e y > < v a l u e > < i n t > 1 < / i n t > < / v a l u e > < / i t e m > < i t e m > < k e y > < s t r i n g > W e e k d a y # e n d < / s t r i n g > < / k e y > < v a l u e > < i n t > 2 < / 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9 0 0 b 1 e e 2 - 9 6 d 6 - 4 0 4 3 - 8 9 a d - 4 a 6 3 1 d 0 6 9 d b 0 " > < 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C a l c u l a t e d F i e l d s > < S A H o s t H a s h > 0 < / S A H o s t H a s h > < G e m i n i F i e l d L i s t V i s i b l e > T r u e < / G e m i n i F i e l d L i s t V i s i b l e > < / S e t t i n g s > ] ] > < / C u s t o m C o n t e n t > < / G e m i n i > 
</file>

<file path=customXml/item42.xml>��< ? x m l   v e r s i o n = " 1 . 0 "   e n c o d i n g = " U T F - 1 6 " ? > < G e m i n i   x m l n s = " h t t p : / / g e m i n i / p i v o t c u s t o m i z a t i o n / T a b l e X M L _ D i m _ D a y p a r t _ f a d 0 4 c 8 d - c 8 5 9 - 4 0 6 3 - 9 5 c b - 6 8 c 4 5 4 6 9 e b 7 0 " > < C u s t o m C o n t e n t > < ! [ C D A T A [ < T a b l e W i d g e t G r i d S e r i a l i z a t i o n   x m l n s : x s d = " h t t p : / / w w w . w 3 . o r g / 2 0 0 1 / X M L S c h e m a "   x m l n s : x s i = " h t t p : / / w w w . w 3 . o r g / 2 0 0 1 / X M L S c h e m a - i n s t a n c e " > < C o l u m n S u g g e s t e d T y p e   / > < C o l u m n F o r m a t   / > < C o l u m n A c c u r a c y   / > < C o l u m n C u r r e n c y S y m b o l   / > < C o l u m n P o s i t i v e P a t t e r n   / > < C o l u m n N e g a t i v e P a t t e r n   / > < C o l u m n W i d t h s > < i t e m > < k e y > < s t r i n g > D a y p a r t < / s t r i n g > < / k e y > < v a l u e > < i n t > 1 2 3 < / i n t > < / v a l u e > < / i t e m > < i t e m > < k e y > < s t r i n g > D a y p a r t _ I D < / s t r i n g > < / k e y > < v a l u e > < i n t > 1 5 7 < / i n t > < / v a l u e > < / i t e m > < / C o l u m n W i d t h s > < C o l u m n D i s p l a y I n d e x > < i t e m > < k e y > < s t r i n g > D a y p a r t < / s t r i n g > < / k e y > < v a l u e > < i n t > 0 < / i n t > < / v a l u e > < / i t e m > < i t e m > < k e y > < s t r i n g > D a y p a r t _ I D < / s t r i n g > < / k e y > < v a l u e > < i n t > 1 < / 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 A l l   M e a s u r e 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 A l l   M e a s u r e 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 M e a s u r e s \ A w a r e n e s s - & g t ;   S p o n t a n e o u s < / K e y > < / D i a g r a m O b j e c t K e y > < D i a g r a m O b j e c t K e y > < K e y > M e a s u r e s \ A w a r e n e s s - & g t ;   S p o n t a n e o u s \ T a g I n f o \ F o r m u l a < / K e y > < / D i a g r a m O b j e c t K e y > < D i a g r a m O b j e c t K e y > < K e y > M e a s u r e s \ A w a r e n e s s - & g t ;   S p o n t a n e o u s \ T a g I n f o \ V a l u e < / K e y > < / D i a g r a m O b j e c t K e y > < D i a g r a m O b j e c t K e y > < K e y > M e a s u r e s \ A w a r e n e s s   �!  T r i a l < / K e y > < / D i a g r a m O b j e c t K e y > < D i a g r a m O b j e c t K e y > < K e y > M e a s u r e s \ A w a r e n e s s   �!  T r i a l \ T a g I n f o \ F o r m u l a < / K e y > < / D i a g r a m O b j e c t K e y > < D i a g r a m O b j e c t K e y > < K e y > M e a s u r e s \ A w a r e n e s s   �!  T r i a l \ T a g I n f o \ V a l u e < / K e y > < / D i a g r a m O b j e c t K e y > < D i a g r a m O b j e c t K e y > < K e y > M e a s u r e s \ T r i a l   �!  R e c e n t   P u r c h a s e < / K e y > < / D i a g r a m O b j e c t K e y > < D i a g r a m O b j e c t K e y > < K e y > M e a s u r e s \ T r i a l   �!  R e c e n t   P u r c h a s e \ T a g I n f o \ F o r m u l a < / K e y > < / D i a g r a m O b j e c t K e y > < D i a g r a m O b j e c t K e y > < K e y > M e a s u r e s \ T r i a l   �!  R e c e n t   P u r c h a s e \ T a g I n f o \ V a l u e < / K e y > < / D i a g r a m O b j e c t K e y > < D i a g r a m O b j e c t K e y > < K e y > M e a s u r e s \ P 3 M   �!  C u r r e n t   P u r c h a s e < / K e y > < / D i a g r a m O b j e c t K e y > < D i a g r a m O b j e c t K e y > < K e y > M e a s u r e s \ P 3 M   �!  C u r r e n t   P u r c h a s e \ T a g I n f o \ F o r m u l a < / K e y > < / D i a g r a m O b j e c t K e y > < D i a g r a m O b j e c t K e y > < K e y > M e a s u r e s \ P 3 M   �!  C u r r e n t   P u r c h a s e \ T a g I n f o \ V a l u e < / K e y > < / D i a g r a m O b j e c t K e y > < D i a g r a m O b j e c t K e y > < K e y > M e a s u r e s \ P 1 M   �!  B r a n d   L o y a l t y < / K e y > < / D i a g r a m O b j e c t K e y > < D i a g r a m O b j e c t K e y > < K e y > M e a s u r e s \ P 1 M   �!  B r a n d   L o y a l t y \ T a g I n f o \ F o r m u l a < / K e y > < / D i a g r a m O b j e c t K e y > < D i a g r a m O b j e c t K e y > < K e y > M e a s u r e s \ P 1 M   �!  B r a n d   L o y a l t y \ T a g I n f o \ V a l u e < / K e y > < / D i a g r a m O b j e c t K e y > < D i a g r a m O b j e c t K e y > < K e y > M e a s u r e s \ A w a r e n e s s < / K e y > < / D i a g r a m O b j e c t K e y > < D i a g r a m O b j e c t K e y > < K e y > M e a s u r e s \ A w a r e n e s s \ T a g I n f o \ F o r m u l a < / K e y > < / D i a g r a m O b j e c t K e y > < D i a g r a m O b j e c t K e y > < K e y > M e a s u r e s \ A w a r e n e s s \ T a g I n f o \ V a l u e < / K e y > < / D i a g r a m O b j e c t K e y > < D i a g r a m O b j e c t K e y > < K e y > C o l u m n s \ A l l   M e a s u r e < / K e y > < / D i a g r a m O b j e c t K e y > < D i a g r a m O b j e c t K e y > < K e y > M e a s u r e s \ S a m p l e < / K e y > < / D i a g r a m O b j e c t K e y > < D i a g r a m O b j e c t K e y > < K e y > M e a s u r e s \ S a m p l e \ T a g I n f o \ F o r m u l a < / K e y > < / D i a g r a m O b j e c t K e y > < D i a g r a m O b j e c t K e y > < K e y > M e a s u r e s \ S a m p l e \ T a g I n f o \ V a l u e 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 M e a s u r e s \ A w a r e n e s s - & g t ;   S p o n t a n e o u s < / K e y > < / a : K e y > < a : V a l u e   i : t y p e = " M e a s u r e G r i d N o d e V i e w S t a t e " > < L a y e d O u t > t r u e < / L a y e d O u t > < / a : V a l u e > < / a : K e y V a l u e O f D i a g r a m O b j e c t K e y a n y T y p e z b w N T n L X > < a : K e y V a l u e O f D i a g r a m O b j e c t K e y a n y T y p e z b w N T n L X > < a : K e y > < K e y > M e a s u r e s \ A w a r e n e s s - & g t ;   S p o n t a n e o u s \ T a g I n f o \ F o r m u l a < / K e y > < / a : K e y > < a : V a l u e   i : t y p e = " M e a s u r e G r i d V i e w S t a t e I D i a g r a m T a g A d d i t i o n a l I n f o " / > < / a : K e y V a l u e O f D i a g r a m O b j e c t K e y a n y T y p e z b w N T n L X > < a : K e y V a l u e O f D i a g r a m O b j e c t K e y a n y T y p e z b w N T n L X > < a : K e y > < K e y > M e a s u r e s \ A w a r e n e s s - & g t ;   S p o n t a n e o u s \ T a g I n f o \ V a l u e < / K e y > < / a : K e y > < a : V a l u e   i : t y p e = " M e a s u r e G r i d V i e w S t a t e I D i a g r a m T a g A d d i t i o n a l I n f o " / > < / a : K e y V a l u e O f D i a g r a m O b j e c t K e y a n y T y p e z b w N T n L X > < a : K e y V a l u e O f D i a g r a m O b j e c t K e y a n y T y p e z b w N T n L X > < a : K e y > < K e y > M e a s u r e s \ A w a r e n e s s   �!  T r i a l < / K e y > < / a : K e y > < a : V a l u e   i : t y p e = " M e a s u r e G r i d N o d e V i e w S t a t e " > < L a y e d O u t > t r u e < / L a y e d O u t > < R o w > 1 < / R o w > < / a : V a l u e > < / a : K e y V a l u e O f D i a g r a m O b j e c t K e y a n y T y p e z b w N T n L X > < a : K e y V a l u e O f D i a g r a m O b j e c t K e y a n y T y p e z b w N T n L X > < a : K e y > < K e y > M e a s u r e s \ A w a r e n e s s   �!  T r i a l \ T a g I n f o \ F o r m u l a < / K e y > < / a : K e y > < a : V a l u e   i : t y p e = " M e a s u r e G r i d V i e w S t a t e I D i a g r a m T a g A d d i t i o n a l I n f o " / > < / a : K e y V a l u e O f D i a g r a m O b j e c t K e y a n y T y p e z b w N T n L X > < a : K e y V a l u e O f D i a g r a m O b j e c t K e y a n y T y p e z b w N T n L X > < a : K e y > < K e y > M e a s u r e s \ A w a r e n e s s   �!  T r i a l \ T a g I n f o \ V a l u e < / K e y > < / a : K e y > < a : V a l u e   i : t y p e = " M e a s u r e G r i d V i e w S t a t e I D i a g r a m T a g A d d i t i o n a l I n f o " / > < / a : K e y V a l u e O f D i a g r a m O b j e c t K e y a n y T y p e z b w N T n L X > < a : K e y V a l u e O f D i a g r a m O b j e c t K e y a n y T y p e z b w N T n L X > < a : K e y > < K e y > M e a s u r e s \ T r i a l   �!  R e c e n t   P u r c h a s e < / K e y > < / a : K e y > < a : V a l u e   i : t y p e = " M e a s u r e G r i d N o d e V i e w S t a t e " > < L a y e d O u t > t r u e < / L a y e d O u t > < R o w > 2 < / R o w > < / a : V a l u e > < / a : K e y V a l u e O f D i a g r a m O b j e c t K e y a n y T y p e z b w N T n L X > < a : K e y V a l u e O f D i a g r a m O b j e c t K e y a n y T y p e z b w N T n L X > < a : K e y > < K e y > M e a s u r e s \ T r i a l   �!  R e c e n t   P u r c h a s e \ T a g I n f o \ F o r m u l a < / K e y > < / a : K e y > < a : V a l u e   i : t y p e = " M e a s u r e G r i d V i e w S t a t e I D i a g r a m T a g A d d i t i o n a l I n f o " / > < / a : K e y V a l u e O f D i a g r a m O b j e c t K e y a n y T y p e z b w N T n L X > < a : K e y V a l u e O f D i a g r a m O b j e c t K e y a n y T y p e z b w N T n L X > < a : K e y > < K e y > M e a s u r e s \ T r i a l   �!  R e c e n t   P u r c h a s e \ T a g I n f o \ V a l u e < / K e y > < / a : K e y > < a : V a l u e   i : t y p e = " M e a s u r e G r i d V i e w S t a t e I D i a g r a m T a g A d d i t i o n a l I n f o " / > < / a : K e y V a l u e O f D i a g r a m O b j e c t K e y a n y T y p e z b w N T n L X > < a : K e y V a l u e O f D i a g r a m O b j e c t K e y a n y T y p e z b w N T n L X > < a : K e y > < K e y > M e a s u r e s \ P 3 M   �!  C u r r e n t   P u r c h a s e < / K e y > < / a : K e y > < a : V a l u e   i : t y p e = " M e a s u r e G r i d N o d e V i e w S t a t e " > < L a y e d O u t > t r u e < / L a y e d O u t > < R o w > 3 < / R o w > < / a : V a l u e > < / a : K e y V a l u e O f D i a g r a m O b j e c t K e y a n y T y p e z b w N T n L X > < a : K e y V a l u e O f D i a g r a m O b j e c t K e y a n y T y p e z b w N T n L X > < a : K e y > < K e y > M e a s u r e s \ P 3 M   �!  C u r r e n t   P u r c h a s e \ T a g I n f o \ F o r m u l a < / K e y > < / a : K e y > < a : V a l u e   i : t y p e = " M e a s u r e G r i d V i e w S t a t e I D i a g r a m T a g A d d i t i o n a l I n f o " / > < / a : K e y V a l u e O f D i a g r a m O b j e c t K e y a n y T y p e z b w N T n L X > < a : K e y V a l u e O f D i a g r a m O b j e c t K e y a n y T y p e z b w N T n L X > < a : K e y > < K e y > M e a s u r e s \ P 3 M   �!  C u r r e n t   P u r c h a s e \ T a g I n f o \ V a l u e < / K e y > < / a : K e y > < a : V a l u e   i : t y p e = " M e a s u r e G r i d V i e w S t a t e I D i a g r a m T a g A d d i t i o n a l I n f o " / > < / a : K e y V a l u e O f D i a g r a m O b j e c t K e y a n y T y p e z b w N T n L X > < a : K e y V a l u e O f D i a g r a m O b j e c t K e y a n y T y p e z b w N T n L X > < a : K e y > < K e y > M e a s u r e s \ P 1 M   �!  B r a n d   L o y a l t y < / K e y > < / a : K e y > < a : V a l u e   i : t y p e = " M e a s u r e G r i d N o d e V i e w S t a t e " > < L a y e d O u t > t r u e < / L a y e d O u t > < R o w > 4 < / R o w > < / a : V a l u e > < / a : K e y V a l u e O f D i a g r a m O b j e c t K e y a n y T y p e z b w N T n L X > < a : K e y V a l u e O f D i a g r a m O b j e c t K e y a n y T y p e z b w N T n L X > < a : K e y > < K e y > M e a s u r e s \ P 1 M   �!  B r a n d   L o y a l t y \ T a g I n f o \ F o r m u l a < / K e y > < / a : K e y > < a : V a l u e   i : t y p e = " M e a s u r e G r i d V i e w S t a t e I D i a g r a m T a g A d d i t i o n a l I n f o " / > < / a : K e y V a l u e O f D i a g r a m O b j e c t K e y a n y T y p e z b w N T n L X > < a : K e y V a l u e O f D i a g r a m O b j e c t K e y a n y T y p e z b w N T n L X > < a : K e y > < K e y > M e a s u r e s \ P 1 M   �!  B r a n d   L o y a l t y \ T a g I n f o \ V a l u e < / K e y > < / a : K e y > < a : V a l u e   i : t y p e = " M e a s u r e G r i d V i e w S t a t e I D i a g r a m T a g A d d i t i o n a l I n f o " / > < / a : K e y V a l u e O f D i a g r a m O b j e c t K e y a n y T y p e z b w N T n L X > < a : K e y V a l u e O f D i a g r a m O b j e c t K e y a n y T y p e z b w N T n L X > < a : K e y > < K e y > M e a s u r e s \ A w a r e n e s s < / K e y > < / a : K e y > < a : V a l u e   i : t y p e = " M e a s u r e G r i d N o d e V i e w S t a t e " > < L a y e d O u t > t r u e < / L a y e d O u t > < R o w > 5 < / R o w > < / a : V a l u e > < / a : K e y V a l u e O f D i a g r a m O b j e c t K e y a n y T y p e z b w N T n L X > < a : K e y V a l u e O f D i a g r a m O b j e c t K e y a n y T y p e z b w N T n L X > < a : K e y > < K e y > M e a s u r e s \ A w a r e n e s s \ T a g I n f o \ F o r m u l a < / K e y > < / a : K e y > < a : V a l u e   i : t y p e = " M e a s u r e G r i d V i e w S t a t e I D i a g r a m T a g A d d i t i o n a l I n f o " / > < / a : K e y V a l u e O f D i a g r a m O b j e c t K e y a n y T y p e z b w N T n L X > < a : K e y V a l u e O f D i a g r a m O b j e c t K e y a n y T y p e z b w N T n L X > < a : K e y > < K e y > M e a s u r e s \ A w a r e n e s s \ T a g I n f o \ V a l u e < / K e y > < / a : K e y > < a : V a l u e   i : t y p e = " M e a s u r e G r i d V i e w S t a t e I D i a g r a m T a g A d d i t i o n a l I n f o " / > < / a : K e y V a l u e O f D i a g r a m O b j e c t K e y a n y T y p e z b w N T n L X > < a : K e y V a l u e O f D i a g r a m O b j e c t K e y a n y T y p e z b w N T n L X > < a : K e y > < K e y > C o l u m n s \ A l l   M e a s u r e < / K e y > < / a : K e y > < a : V a l u e   i : t y p e = " M e a s u r e G r i d N o d e V i e w S t a t e " > < L a y e d O u t > t r u e < / L a y e d O u t > < / a : V a l u e > < / a : K e y V a l u e O f D i a g r a m O b j e c t K e y a n y T y p e z b w N T n L X > < a : K e y V a l u e O f D i a g r a m O b j e c t K e y a n y T y p e z b w N T n L X > < a : K e y > < K e y > M e a s u r e s \ S a m p l e < / K e y > < / a : K e y > < a : V a l u e   i : t y p e = " M e a s u r e G r i d N o d e V i e w S t a t e " > < L a y e d O u t > t r u e < / L a y e d O u t > < R o w > 6 < / R o w > < / a : V a l u e > < / a : K e y V a l u e O f D i a g r a m O b j e c t K e y a n y T y p e z b w N T n L X > < a : K e y V a l u e O f D i a g r a m O b j e c t K e y a n y T y p e z b w N T n L X > < a : K e y > < K e y > M e a s u r e s \ S a m p l e \ T a g I n f o \ F o r m u l a < / K e y > < / a : K e y > < a : V a l u e   i : t y p e = " M e a s u r e G r i d V i e w S t a t e I D i a g r a m T a g A d d i t i o n a l I n f o " / > < / a : K e y V a l u e O f D i a g r a m O b j e c t K e y a n y T y p e z b w N T n L X > < a : K e y V a l u e O f D i a g r a m O b j e c t K e y a n y T y p e z b w N T n L X > < a : K e y > < K e y > M e a s u r e s \ S a m p l e \ T a g I n f o \ V a l u e < / K e y > < / a : K e y > < a : V a l u e   i : t y p e = " M e a s u r e G r i d V i e w S t a t e I D i a g r a m T a g A d d i t i o n a l I n f o " / > < / a : K e y V a l u e O f D i a g r a m O b j e c t K e y a n y T y p e z b w N T n L X > < / V i e w S t a t e s > < / D i a g r a m M a n a g e r . S e r i a l i z a b l e D i a g r a m > < D i a g r a m M a n a g e r . S e r i a l i z a b l e D i a g r a m > < A d a p t e r   i : t y p e = " M e a s u r e D i a g r a m S a n d b o x A d a p t e r " > < T a b l e N a m e > F a c t _ C o m p a n i o n 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 F a c t _ C o m p a n i o n 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 C o l u m n s \ F a c t _ C o m p a n i o n _ I D < / K e y > < / D i a g r a m O b j e c t K e y > < D i a g r a m O b j e c t K e y > < K e y > C o l u m n s \ C o m p a n i o n _ I D 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 C o l u m n s \ F a c t _ C o m p a n i o n _ I D < / K e y > < / a : K e y > < a : V a l u e   i : t y p e = " M e a s u r e G r i d N o d e V i e w S t a t e " > < C o l u m n > 1 < / C o l u m n > < L a y e d O u t > t r u e < / L a y e d O u t > < / a : V a l u e > < / a : K e y V a l u e O f D i a g r a m O b j e c t K e y a n y T y p e z b w N T n L X > < a : K e y V a l u e O f D i a g r a m O b j e c t K e y a n y T y p e z b w N T n L X > < a : K e y > < K e y > C o l u m n s \ C o m p a n i o n _ I D < / K e y > < / a : K e y > < a : V a l u e   i : t y p e = " M e a s u r e G r i d N o d e V i e w S t a t e " > < C o l u m n > 2 < / C o l u m n > < L a y e d O u t > t r u e < / L a y e d O u t > < / a : V a l u e > < / a : K e y V a l u e O f D i a g r a m O b j e c t K e y a n y T y p e z b w N T n L X > < / V i e w S t a t e s > < / D i a g r a m M a n a g e r . S e r i a l i z a b l e D i a g r a m > < D i a g r a m M a n a g e r . S e r i a l i z a b l e D i a g r a m > < A d a p t e r   i : t y p e = " M e a s u r e D i a g r a m S a n d b o x A d a p t e r " > < T a b l e N a m e > D i m _ B r a n d - 1 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 D i m _ B r a n d - 1 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 C o l u m n s \ B r a n d < / K e y > < / D i a g r a m O b j e c t K e y > < D i a g r a m O b j e c t K e y > < K e y > C o l u m n s \ B r a n d _ I D < / K e y > < / D i a g r a m O b j e c t K e y > < D i a g r a m O b j e c t K e y > < K e y > C o l u m n s \ B r a n d T y p e < / K e y > < / D i a g r a m O b j e c t K e y > < D i a g r a m O b j e c t K e y > < K e y > M e a s u r e s \ C o u n t   o f   B r a n d < / K e y > < / D i a g r a m O b j e c t K e y > < D i a g r a m O b j e c t K e y > < K e y > M e a s u r e s \ C o u n t   o f   B r a n d \ T a g I n f o \ F o r m u l a < / K e y > < / D i a g r a m O b j e c t K e y > < D i a g r a m O b j e c t K e y > < K e y > M e a s u r e s \ C o u n t   o f   B r a n d \ T a g I n f o \ V a l u e < / K e y > < / D i a g r a m O b j e c t K e y > < D i a g r a m O b j e c t K e y > < K e y > L i n k s \ & l t ; C o l u m n s \ C o u n t   o f   B r a n d & g t ; - & l t ; M e a s u r e s \ B r a n d & g t ; < / K e y > < / D i a g r a m O b j e c t K e y > < D i a g r a m O b j e c t K e y > < K e y > L i n k s \ & l t ; C o l u m n s \ C o u n t   o f   B r a n d & g t ; - & l t ; M e a s u r e s \ B r a n d & g t ; \ C O L U M N < / K e y > < / D i a g r a m O b j e c t K e y > < D i a g r a m O b j e c t K e y > < K e y > L i n k s \ & l t ; C o l u m n s \ C o u n t   o f   B r a n d & g t ; - & l t ; M e a s u r e s \ B r a n d & g t ; \ M E A S U R E 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 C o l u m n s \ B r a n d < / K e y > < / a : K e y > < a : V a l u e   i : t y p e = " M e a s u r e G r i d N o d e V i e w S t a t e " > < L a y e d O u t > t r u e < / L a y e d O u t > < / a : V a l u e > < / a : K e y V a l u e O f D i a g r a m O b j e c t K e y a n y T y p e z b w N T n L X > < a : K e y V a l u e O f D i a g r a m O b j e c t K e y a n y T y p e z b w N T n L X > < a : K e y > < K e y > C o l u m n s \ B r a n d _ I D < / K e y > < / a : K e y > < a : V a l u e   i : t y p e = " M e a s u r e G r i d N o d e V i e w S t a t e " > < C o l u m n > 1 < / C o l u m n > < L a y e d O u t > t r u e < / L a y e d O u t > < / a : V a l u e > < / a : K e y V a l u e O f D i a g r a m O b j e c t K e y a n y T y p e z b w N T n L X > < a : K e y V a l u e O f D i a g r a m O b j e c t K e y a n y T y p e z b w N T n L X > < a : K e y > < K e y > C o l u m n s \ B r a n d T y p e < / K e y > < / a : K e y > < a : V a l u e   i : t y p e = " M e a s u r e G r i d N o d e V i e w S t a t e " > < C o l u m n > 2 < / C o l u m n > < L a y e d O u t > t r u e < / L a y e d O u t > < / a : V a l u e > < / a : K e y V a l u e O f D i a g r a m O b j e c t K e y a n y T y p e z b w N T n L X > < a : K e y V a l u e O f D i a g r a m O b j e c t K e y a n y T y p e z b w N T n L X > < a : K e y > < K e y > M e a s u r e s \ C o u n t   o f   B r a n d < / K e y > < / a : K e y > < a : V a l u e   i : t y p e = " M e a s u r e G r i d N o d e V i e w S t a t e " > < L a y e d O u t > t r u e < / L a y e d O u t > < W a s U I I n v i s i b l e > t r u e < / W a s U I I n v i s i b l e > < / a : V a l u e > < / a : K e y V a l u e O f D i a g r a m O b j e c t K e y a n y T y p e z b w N T n L X > < a : K e y V a l u e O f D i a g r a m O b j e c t K e y a n y T y p e z b w N T n L X > < a : K e y > < K e y > M e a s u r e s \ C o u n t   o f   B r a n d \ T a g I n f o \ F o r m u l a < / K e y > < / a : K e y > < a : V a l u e   i : t y p e = " M e a s u r e G r i d V i e w S t a t e I D i a g r a m T a g A d d i t i o n a l I n f o " / > < / a : K e y V a l u e O f D i a g r a m O b j e c t K e y a n y T y p e z b w N T n L X > < a : K e y V a l u e O f D i a g r a m O b j e c t K e y a n y T y p e z b w N T n L X > < a : K e y > < K e y > M e a s u r e s \ C o u n t   o f   B r a n d \ T a g I n f o \ V a l u e < / K e y > < / a : K e y > < a : V a l u e   i : t y p e = " M e a s u r e G r i d V i e w S t a t e I D i a g r a m T a g A d d i t i o n a l I n f o " / > < / a : K e y V a l u e O f D i a g r a m O b j e c t K e y a n y T y p e z b w N T n L X > < a : K e y V a l u e O f D i a g r a m O b j e c t K e y a n y T y p e z b w N T n L X > < a : K e y > < K e y > L i n k s \ & l t ; C o l u m n s \ C o u n t   o f   B r a n d & g t ; - & l t ; M e a s u r e s \ B r a n d & g t ; < / K e y > < / a : K e y > < a : V a l u e   i : t y p e = " M e a s u r e G r i d V i e w S t a t e I D i a g r a m L i n k " / > < / a : K e y V a l u e O f D i a g r a m O b j e c t K e y a n y T y p e z b w N T n L X > < a : K e y V a l u e O f D i a g r a m O b j e c t K e y a n y T y p e z b w N T n L X > < a : K e y > < K e y > L i n k s \ & l t ; C o l u m n s \ C o u n t   o f   B r a n d & g t ; - & l t ; M e a s u r e s \ B r a n d & g t ; \ C O L U M N < / K e y > < / a : K e y > < a : V a l u e   i : t y p e = " M e a s u r e G r i d V i e w S t a t e I D i a g r a m L i n k E n d p o i n t " / > < / a : K e y V a l u e O f D i a g r a m O b j e c t K e y a n y T y p e z b w N T n L X > < a : K e y V a l u e O f D i a g r a m O b j e c t K e y a n y T y p e z b w N T n L X > < a : K e y > < K e y > L i n k s \ & l t ; C o l u m n s \ C o u n t   o f   B r a n d & g t ; - & l t ; M e a s u r e s \ B r a n d & g t ; \ M E A S U R E < / K e y > < / a : K e y > < a : V a l u e   i : t y p e = " M e a s u r e G r i d V i e w S t a t e I D i a g r a m L i n k E n d p o i n t " / > < / a : K e y V a l u e O f D i a g r a m O b j e c t K e y a n y T y p e z b w N T n L X > < / V i e w S t a t e s > < / D i a g r a m M a n a g e r . S e r i a l i z a b l e D i a g r a m > < D i a g r a m M a n a g e r . S e r i a l i z a b l e D i a g r a m > < A d a p t e r   i : t y p e = " M e a s u r e D i a g r a m S a n d b o x A d a p t e r " > < T a b l e N a m e > F a c t _ B r a n d I m a g e 2 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 F a c t _ B r a n d I m a g e 2 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 C o l u m n s \ Y e a r < / K e y > < / D i a g r a m O b j e c t K e y > < D i a g r a m O b j e c t K e y > < K e y > C o l u m n s \ B I _ I D < / K e y > < / D i a g r a m O b j e c t K e y > < D i a g r a m O b j e c t K e y > < K e y > C o l u m n s \ A w a r e n e s s _ I D < / K e y > < / D i a g r a m O b j e c t K e y > < D i a g r a m O b j e c t K e y > < K e y > C o l u m n s \ B r a n d I m a g e _ I D < / K e y > < / D i a g r a m O b j e c t K e y > < D i a g r a m O b j e c t K e y > < K e y > C o l u m n s \ C i t y _ I D < / K e y > < / D i a g r a m O b j e c t K e y > < D i a g r a m O b j e c t K e y > < K e y > C o l u m n s \ A t t r i b u t e _ I D 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 C o l u m n s \ B I _ I D < / K e y > < / a : K e y > < a : V a l u e   i : t y p e = " M e a s u r e G r i d N o d e V i e w S t a t e " > < C o l u m n > 2 < / C o l u m n > < L a y e d O u t > t r u e < / L a y e d O u t > < / a : V a l u e > < / a : K e y V a l u e O f D i a g r a m O b j e c t K e y a n y T y p e z b w N T n L X > < a : K e y V a l u e O f D i a g r a m O b j e c t K e y a n y T y p e z b w N T n L X > < a : K e y > < K e y > C o l u m n s \ A w a r e n e s s _ I D < / K e y > < / a : K e y > < a : V a l u e   i : t y p e = " M e a s u r e G r i d N o d e V i e w S t a t e " > < C o l u m n > 3 < / C o l u m n > < L a y e d O u t > t r u e < / L a y e d O u t > < / a : V a l u e > < / a : K e y V a l u e O f D i a g r a m O b j e c t K e y a n y T y p e z b w N T n L X > < a : K e y V a l u e O f D i a g r a m O b j e c t K e y a n y T y p e z b w N T n L X > < a : K e y > < K e y > C o l u m n s \ B r a n d I m a g e _ I D < / K e y > < / a : K e y > < a : V a l u e   i : t y p e = " M e a s u r e G r i d N o d e V i e w S t a t e " > < C o l u m n > 4 < / C o l u m n > < L a y e d O u t > t r u e < / L a y e d O u t > < / a : V a l u e > < / a : K e y V a l u e O f D i a g r a m O b j e c t K e y a n y T y p e z b w N T n L X > < a : K e y V a l u e O f D i a g r a m O b j e c t K e y a n y T y p e z b w N T n L X > < a : K e y > < K e y > C o l u m n s \ C i t y _ I D < / K e y > < / a : K e y > < a : V a l u e   i : t y p e = " M e a s u r e G r i d N o d e V i e w S t a t e " > < C o l u m n > 5 < / C o l u m n > < L a y e d O u t > t r u e < / L a y e d O u t > < / a : V a l u e > < / a : K e y V a l u e O f D i a g r a m O b j e c t K e y a n y T y p e z b w N T n L X > < a : K e y V a l u e O f D i a g r a m O b j e c t K e y a n y T y p e z b w N T n L X > < a : K e y > < K e y > C o l u m n s \ A t t r i b u t e _ I D < / K e y > < / a : K e y > < a : V a l u e   i : t y p e = " M e a s u r e G r i d N o d e V i e w S t a t e " > < C o l u m n > 6 < / C o l u m n > < L a y e d O u t > t r u e < / L a y e d O u t > < / a : V a l u e > < / a : K e y V a l u e O f D i a g r a m O b j e c t K e y a n y T y p e z b w N T n L X > < / V i e w S t a t e s > < / D i a g r a m M a n a g e r . S e r i a l i z a b l e D i a g r a m > < D i a g r a m M a n a g e r . S e r i a l i z a b l e D i a g r a m > < A d a p t e r   i : t y p e = " M e a s u r e D i a g r a m S a n d b o x A d a p t e r " > < T a b l e N a m e > D i m _ A t t r i b u t e 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 D i m _ A t t r i b u t e 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 C o l u m n s \ A t t r i b u t e < / K e y > < / D i a g r a m O b j e c t K e y > < D i a g r a m O b j e c t K e y > < K e y > C o l u m n s \ A t t r i b u t e _ I D < / K e y > < / D i a g r a m O b j e c t K e y > < D i a g r a m O b j e c t K e y > < K e y > C o l u m n s \ A t t r i b u t e _ C a t e g o r y 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 C o l u m n s \ A t t r i b u t e < / K e y > < / a : K e y > < a : V a l u e   i : t y p e = " M e a s u r e G r i d N o d e V i e w S t a t e " > < L a y e d O u t > t r u e < / L a y e d O u t > < / a : V a l u e > < / a : K e y V a l u e O f D i a g r a m O b j e c t K e y a n y T y p e z b w N T n L X > < a : K e y V a l u e O f D i a g r a m O b j e c t K e y a n y T y p e z b w N T n L X > < a : K e y > < K e y > C o l u m n s \ A t t r i b u t e _ I D < / K e y > < / a : K e y > < a : V a l u e   i : t y p e = " M e a s u r e G r i d N o d e V i e w S t a t e " > < C o l u m n > 2 < / C o l u m n > < L a y e d O u t > t r u e < / L a y e d O u t > < / a : V a l u e > < / a : K e y V a l u e O f D i a g r a m O b j e c t K e y a n y T y p e z b w N T n L X > < a : K e y V a l u e O f D i a g r a m O b j e c t K e y a n y T y p e z b w N T n L X > < a : K e y > < K e y > C o l u m n s \ A t t r i b u t e _ C a t e g o r y < / K e y > < / a : K e y > < a : V a l u e   i : t y p e = " M e a s u r e G r i d N o d e V i e w S t a t e " > < C o l u m n > 1 < / C o l u m n > < L a y e d O u t > t r u e < / L a y e d O u t > < / a : V a l u e > < / a : K e y V a l u e O f D i a g r a m O b j e c t K e y a n y T y p e z b w N T n L X > < / V i e w S t a t e s > < / D i a g r a m M a n a g e r . S e r i a l i z a b l e D i a g r a m > < D i a g r a m M a n a g e r . S e r i a l i z a b l e D i a g r a m > < A d a p t e r   i : t y p e = " M e a s u r e D i a g r a m S a n d b o x A d a p t e r " > < T a b l e N a m e > F a c t _ V i s i t _ D a y o f w e e k < / 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 F a c t _ V i s i t _ D a y o f w e e k < / 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 C o l u m n s \ V i s i t # D a y o f w e e k < / K e y > < / D i a g r a m O b j e c t K e y > < D i a g r a m O b j e c t K e y > < K e y > C o l u m n s \ F a c t _ V i s i t _ D a y o f w e e k _ I D < / K e y > < / D i a g r a m O b j e c t K e y > < D i a g r a m O b j e c t K e y > < K e y > C o l u m n s \ D a y o f W e e k _ I D 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 C o l u m n s \ V i s i t # D a y o f w e e k < / K e y > < / a : K e y > < a : V a l u e   i : t y p e = " M e a s u r e G r i d N o d e V i e w S t a t e " > < C o l u m n > 1 < / C o l u m n > < L a y e d O u t > t r u e < / L a y e d O u t > < / a : V a l u e > < / a : K e y V a l u e O f D i a g r a m O b j e c t K e y a n y T y p e z b w N T n L X > < a : K e y V a l u e O f D i a g r a m O b j e c t K e y a n y T y p e z b w N T n L X > < a : K e y > < K e y > C o l u m n s \ F a c t _ V i s i t _ D a y o f w e e k _ I D < / K e y > < / a : K e y > < a : V a l u e   i : t y p e = " M e a s u r e G r i d N o d e V i e w S t a t e " > < C o l u m n > 2 < / C o l u m n > < L a y e d O u t > t r u e < / L a y e d O u t > < / a : V a l u e > < / a : K e y V a l u e O f D i a g r a m O b j e c t K e y a n y T y p e z b w N T n L X > < a : K e y V a l u e O f D i a g r a m O b j e c t K e y a n y T y p e z b w N T n L X > < a : K e y > < K e y > C o l u m n s \ D a y o f W e e k _ I D < / K e y > < / a : K e y > < a : V a l u e   i : t y p e = " M e a s u r e G r i d N o d e V i e w S t a t e " > < C o l u m n > 3 < / C o l u m n > < L a y e d O u t > t r u e < / L a y e d O u t > < / a : V a l u e > < / a : K e y V a l u e O f D i a g r a m O b j e c t K e y a n y T y p e z b w N T n L X > < / V i e w S t a t e s > < / D i a g r a m M a n a g e r . S e r i a l i z a b l e D i a g r a m > < D i a g r a m M a n a g e r . S e r i a l i z a b l e D i a g r a m > < A d a p t e r   i : t y p e = " M e a s u r e D i a g r a m S a n d b o x A d a p t e r " > < T a b l e N a m e > F a c t _ V i s i t _ D a y p a r t 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 F a c t _ V i s i t _ D a y p a r t 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 C o l u m n s \ V i s i t # D a y p a r t < / K e y > < / D i a g r a m O b j e c t K e y > < D i a g r a m O b j e c t K e y > < K e y > C o l u m n s \ F a c t _ V i s i t _ D a y p a r t _ I D < / K e y > < / D i a g r a m O b j e c t K e y > < D i a g r a m O b j e c t K e y > < K e y > C o l u m n s \ D a y p a r t _ I D 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 C o l u m n s \ V i s i t # D a y p a r t < / K e y > < / a : K e y > < a : V a l u e   i : t y p e = " M e a s u r e G r i d N o d e V i e w S t a t e " > < C o l u m n > 1 < / C o l u m n > < L a y e d O u t > t r u e < / L a y e d O u t > < / a : V a l u e > < / a : K e y V a l u e O f D i a g r a m O b j e c t K e y a n y T y p e z b w N T n L X > < a : K e y V a l u e O f D i a g r a m O b j e c t K e y a n y T y p e z b w N T n L X > < a : K e y > < K e y > C o l u m n s \ F a c t _ V i s i t _ D a y p a r t _ I D < / K e y > < / a : K e y > < a : V a l u e   i : t y p e = " M e a s u r e G r i d N o d e V i e w S t a t e " > < C o l u m n > 2 < / C o l u m n > < L a y e d O u t > t r u e < / L a y e d O u t > < / a : V a l u e > < / a : K e y V a l u e O f D i a g r a m O b j e c t K e y a n y T y p e z b w N T n L X > < a : K e y V a l u e O f D i a g r a m O b j e c t K e y a n y T y p e z b w N T n L X > < a : K e y > < K e y > C o l u m n s \ D a y p a r t _ I D < / 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 T a g s \ T a b l e s \ & l t ; T a b l e s \ D i m _ C i t y & g t ; < / K e y > < / D i a g r a m O b j e c t K e y > < D i a g r a m O b j e c t K e y > < K e y > D y n a m i c   T a g s \ T a b l e s \ & l t ; T a b l e s \ F a c t _ C o m p a n i o n & g t ; < / K e y > < / D i a g r a m O b j e c t K e y > < D i a g r a m O b j e c t K e y > < K e y > D y n a m i c   T a g s \ T a b l e s \ & l t ; T a b l e s \ F a c t _ N e e d s t a t e & g t ; < / K e y > < / D i a g r a m O b j e c t K e y > < D i a g r a m O b j e c t K e y > < K e y > D y n a m i c   T a g s \ T a b l e s \ & l t ; T a b l e s \ D i m _ Y e a r & g t ; < / K e y > < / D i a g r a m O b j e c t K e y > < D i a g r a m O b j e c t K e y > < K e y > D y n a m i c   T a g s \ T a b l e s \ & l t ; T a b l e s \ D i m _ N P S & g t ; < / K e y > < / D i a g r a m O b j e c t K e y > < D i a g r a m O b j e c t K e y > < K e y > D y n a m i c   T a g s \ T a b l e s \ & l t ; T a b l e s \ D i m _ S e g m e n t a t i o n & g t ; < / K e y > < / D i a g r a m O b j e c t K e y > < D i a g r a m O b j e c t K e y > < K e y > D y n a m i c   T a g s \ T a b l e s \ & l t ; T a b l e s \ D i m _ D a y o f w e e k & g t ; < / K e y > < / D i a g r a m O b j e c t K e y > < D i a g r a m O b j e c t K e y > < K e y > D y n a m i c   T a g s \ T a b l e s \ & l t ; T a b l e s \ D i m _ D a y p a r t & g t ; < / K e y > < / D i a g r a m O b j e c t K e y > < D i a g r a m O b j e c t K e y > < K e y > D y n a m i c   T a g s \ T a b l e s \ & l t ; T a b l e s \ D i m _ N e e d s t a t e & g t ; < / K e y > < / D i a g r a m O b j e c t K e y > < D i a g r a m O b j e c t K e y > < K e y > D y n a m i c   T a g s \ T a b l e s \ & l t ; T a b l e s \ D i m _ C u s t o m e r & g t ; < / K e y > < / D i a g r a m O b j e c t K e y > < D i a g r a m O b j e c t K e y > < K e y > D y n a m i c   T a g s \ T a b l e s \ & l t ; T a b l e s \ D i m _ C o m p a n i o n & g t ; < / K e y > < / D i a g r a m O b j e c t K e y > < D i a g r a m O b j e c t K e y > < K e y > D y n a m i c   T a g s \ T a b l e s \ & l t ; T a b l e s \ A l l   M e a s u r e & g t ; < / K e y > < / D i a g r a m O b j e c t K e y > < D i a g r a m O b j e c t K e y > < K e y > D y n a m i c   T a g s \ T a b l e s \ & l t ; T a b l e s \ D i m _ A t t r i b u t e & g t ; < / K e y > < / D i a g r a m O b j e c t K e y > < D i a g r a m O b j e c t K e y > < K e y > D y n a m i c   T a g s \ T a b l e s \ & l t ; T a b l e s \ F a c t _ V i s i t _ D a y o f w e e k & g t ; < / K e y > < / D i a g r a m O b j e c t K e y > < D i a g r a m O b j e c t K e y > < K e y > D y n a m i c   T a g s \ T a b l e s \ & l t ; T a b l e s \ F a c t _ V i s i t _ D a y p a r t & g t ; < / K e y > < / D i a g r a m O b j e c t K e y > < D i a g r a m O b j e c t K e y > < K e y > D y n a m i c   T a g s \ T a b l e s \ & l t ; T a b l e s \ D i m _ B r a n d - 1 & g t ; < / K e y > < / D i a g r a m O b j e c t K e y > < D i a g r a m O b j e c t K e y > < K e y > D y n a m i c   T a g s \ T a b l e s \ & l t ; T a b l e s \ F a c t _ S t o r e C o u n t & g t ; < / K e y > < / D i a g r a m O b j e c t K e y > < D i a g r a m O b j e c t K e y > < K e y > D y n a m i c   T a g s \ T a b l e s \ & l t ; T a b l e s \ F a c t _ B r a n d H e a l t h & g t ; < / K e y > < / D i a g r a m O b j e c t K e y > < D i a g r a m O b j e c t K e y > < K e y > D y n a m i c   T a g s \ T a b l e s \ & l t ; T a b l e s \ F a c t _ B r a n d I m a g e 2 & g t ; < / K e y > < / D i a g r a m O b j e c t K e y > < D i a g r a m O b j e c t K e y > < K e y > T a b l e s \ D i m _ C i t y < / K e y > < / D i a g r a m O b j e c t K e y > < D i a g r a m O b j e c t K e y > < K e y > T a b l e s \ D i m _ C i t y \ C o l u m n s \ C i t y < / K e y > < / D i a g r a m O b j e c t K e y > < D i a g r a m O b j e c t K e y > < K e y > T a b l e s \ D i m _ C i t y \ C o l u m n s \ C i t y _ I D < / K e y > < / D i a g r a m O b j e c t K e y > < D i a g r a m O b j e c t K e y > < K e y > T a b l e s \ D i m _ C i t y \ C o l u m n s \ R e g i o n < / K e y > < / D i a g r a m O b j e c t K e y > < D i a g r a m O b j e c t K e y > < K e y > T a b l e s \ F a c t _ C o m p a n i o n < / K e y > < / D i a g r a m O b j e c t K e y > < D i a g r a m O b j e c t K e y > < K e y > T a b l e s \ F a c t _ C o m p a n i o n \ C o l u m n s \ I D < / K e y > < / D i a g r a m O b j e c t K e y > < D i a g r a m O b j e c t K e y > < K e y > T a b l e s \ F a c t _ C o m p a n i o n \ C o l u m n s \ F a c t _ C o m p a n i o n _ I D < / K e y > < / D i a g r a m O b j e c t K e y > < D i a g r a m O b j e c t K e y > < K e y > T a b l e s \ F a c t _ C o m p a n i o n \ C o l u m n s \ C o m p a n i o n _ I D < / K e y > < / D i a g r a m O b j e c t K e y > < D i a g r a m O b j e c t K e y > < K e y > T a b l e s \ F a c t _ N e e d s t a t e < / K e y > < / D i a g r a m O b j e c t K e y > < D i a g r a m O b j e c t K e y > < K e y > T a b l e s \ F a c t _ N e e d s t a t e \ C o l u m n s \ I D < / K e y > < / D i a g r a m O b j e c t K e y > < D i a g r a m O b j e c t K e y > < K e y > T a b l e s \ F a c t _ N e e d s t a t e \ C o l u m n s \ F a c t _ N e e d s t a t e _ I D < / K e y > < / D i a g r a m O b j e c t K e y > < D i a g r a m O b j e c t K e y > < K e y > T a b l e s \ F a c t _ N e e d s t a t e \ C o l u m n s \ N e e d s t a t e _ I D < / K e y > < / D i a g r a m O b j e c t K e y > < D i a g r a m O b j e c t K e y > < K e y > T a b l e s \ D i m _ Y e a r < / K e y > < / D i a g r a m O b j e c t K e y > < D i a g r a m O b j e c t K e y > < K e y > T a b l e s \ D i m _ Y e a r \ C o l u m n s \ Y e a r < / K e y > < / D i a g r a m O b j e c t K e y > < D i a g r a m O b j e c t K e y > < K e y > T a b l e s \ D i m _ N P S < / K e y > < / D i a g r a m O b j e c t K e y > < D i a g r a m O b j e c t K e y > < K e y > T a b l e s \ D i m _ N P S \ C o l u m n s \ N P S # P 3 M < / K e y > < / D i a g r a m O b j e c t K e y > < D i a g r a m O b j e c t K e y > < K e y > T a b l e s \ D i m _ N P S \ C o l u m n s \ N P S # P 3 M # G r o u p < / K e y > < / D i a g r a m O b j e c t K e y > < D i a g r a m O b j e c t K e y > < K e y > T a b l e s \ D i m _ N P S \ C o l u m n s \ N P S _ I D < / K e y > < / D i a g r a m O b j e c t K e y > < D i a g r a m O b j e c t K e y > < K e y > T a b l e s \ D i m _ S e g m e n t a t i o n < / K e y > < / D i a g r a m O b j e c t K e y > < D i a g r a m O b j e c t K e y > < K e y > T a b l e s \ D i m _ S e g m e n t a t i o n \ C o l u m n s \ S e g m e n t a t i o n < / K e y > < / D i a g r a m O b j e c t K e y > < D i a g r a m O b j e c t K e y > < K e y > T a b l e s \ D i m _ S e g m e n t a t i o n \ C o l u m n s \ S e g m e n t a t i o n _ I D < / K e y > < / D i a g r a m O b j e c t K e y > < D i a g r a m O b j e c t K e y > < K e y > T a b l e s \ D i m _ D a y o f w e e k < / K e y > < / D i a g r a m O b j e c t K e y > < D i a g r a m O b j e c t K e y > < K e y > T a b l e s \ D i m _ D a y o f w e e k \ C o l u m n s \ D a y o f W e e k _ I D < / K e y > < / D i a g r a m O b j e c t K e y > < D i a g r a m O b j e c t K e y > < K e y > T a b l e s \ D i m _ D a y o f w e e k \ C o l u m n s \ D a y o f w e e k < / K e y > < / D i a g r a m O b j e c t K e y > < D i a g r a m O b j e c t K e y > < K e y > T a b l e s \ D i m _ D a y o f w e e k \ C o l u m n s \ W e e k d a y # e n d < / K e y > < / D i a g r a m O b j e c t K e y > < D i a g r a m O b j e c t K e y > < K e y > T a b l e s \ D i m _ D a y p a r t < / K e y > < / D i a g r a m O b j e c t K e y > < D i a g r a m O b j e c t K e y > < K e y > T a b l e s \ D i m _ D a y p a r t \ C o l u m n s \ D a y p a r t < / K e y > < / D i a g r a m O b j e c t K e y > < D i a g r a m O b j e c t K e y > < K e y > T a b l e s \ D i m _ D a y p a r t \ C o l u m n s \ D a y p a r t _ I D < / K e y > < / D i a g r a m O b j e c t K e y > < D i a g r a m O b j e c t K e y > < K e y > T a b l e s \ D i m _ N e e d s t a t e < / K e y > < / D i a g r a m O b j e c t K e y > < D i a g r a m O b j e c t K e y > < K e y > T a b l e s \ D i m _ N e e d s t a t e \ C o l u m n s \ N e e d s t a t e < / K e y > < / D i a g r a m O b j e c t K e y > < D i a g r a m O b j e c t K e y > < K e y > T a b l e s \ D i m _ N e e d s t a t e \ C o l u m n s \ N e e d s t a t e G r o u p < / K e y > < / D i a g r a m O b j e c t K e y > < D i a g r a m O b j e c t K e y > < K e y > T a b l e s \ D i m _ N e e d s t a t e \ C o l u m n s \ N e e d s t a t e _ I D < / K e y > < / D i a g r a m O b j e c t K e y > < D i a g r a m O b j e c t K e y > < K e y > T a b l e s \ D i m _ C u s t o m e r < / K e y > < / D i a g r a m O b j e c t K e y > < D i a g r a m O b j e c t K e y > < K e y > T a b l e s \ D i m _ C u s t o m e r \ C o l u m n s \ I D < / K e y > < / D i a g r a m O b j e c t K e y > < D i a g r a m O b j e c t K e y > < K e y > T a b l e s \ D i m _ C u s t o m e r \ C o l u m n s \ C i t y < / K e y > < / D i a g r a m O b j e c t K e y > < D i a g r a m O b j e c t K e y > < K e y > T a b l e s \ D i m _ C u s t o m e r \ C o l u m n s \ G r o u p _ s i z e < / K e y > < / D i a g r a m O b j e c t K e y > < D i a g r a m O b j e c t K e y > < K e y > T a b l e s \ D i m _ C u s t o m e r \ C o l u m n s \ A g e < / K e y > < / D i a g r a m O b j e c t K e y > < D i a g r a m O b j e c t K e y > < K e y > T a b l e s \ D i m _ C u s t o m e r \ C o l u m n s \ M P I # M e a n < / K e y > < / D i a g r a m O b j e c t K e y > < D i a g r a m O b j e c t K e y > < K e y > T a b l e s \ D i m _ C u s t o m e r \ C o l u m n s \ T O M < / K e y > < / D i a g r a m O b j e c t K e y > < D i a g r a m O b j e c t K e y > < K e y > T a b l e s \ D i m _ C u s t o m e r \ C o l u m n s \ B U M O < / K e y > < / D i a g r a m O b j e c t K e y > < D i a g r a m O b j e c t K e y > < K e y > T a b l e s \ D i m _ C u s t o m e r \ C o l u m n s \ B U M O _ P r e v i o u s < / K e y > < / D i a g r a m O b j e c t K e y > < D i a g r a m O b j e c t K e y > < K e y > T a b l e s \ D i m _ C u s t o m e r \ C o l u m n s \ M o s t F a v o u r i t e < / K e y > < / D i a g r a m O b j e c t K e y > < D i a g r a m O b j e c t K e y > < K e y > T a b l e s \ D i m _ C u s t o m e r \ C o l u m n s \ G e n d e r < / K e y > < / D i a g r a m O b j e c t K e y > < D i a g r a m O b j e c t K e y > < K e y > T a b l e s \ D i m _ C u s t o m e r \ C o l u m n s \ M P I # d e t a i l < / K e y > < / D i a g r a m O b j e c t K e y > < D i a g r a m O b j e c t K e y > < K e y > T a b l e s \ D i m _ C u s t o m e r \ C o l u m n s \ A g e # g r o u p < / K e y > < / D i a g r a m O b j e c t K e y > < D i a g r a m O b j e c t K e y > < K e y > T a b l e s \ D i m _ C u s t o m e r \ C o l u m n s \ A g e # G r o u p # 2 < / K e y > < / D i a g r a m O b j e c t K e y > < D i a g r a m O b j e c t K e y > < K e y > T a b l e s \ D i m _ C u s t o m e r \ C o l u m n s \ M P I < / K e y > < / D i a g r a m O b j e c t K e y > < D i a g r a m O b j e c t K e y > < K e y > T a b l e s \ D i m _ C u s t o m e r \ C o l u m n s \ O c c u p a t i o n < / K e y > < / D i a g r a m O b j e c t K e y > < D i a g r a m O b j e c t K e y > < K e y > T a b l e s \ D i m _ C u s t o m e r \ C o l u m n s \ O c c u p a t i o n # g r o u p < / K e y > < / D i a g r a m O b j e c t K e y > < D i a g r a m O b j e c t K e y > < K e y > T a b l e s \ D i m _ C u s t o m e r \ C o l u m n s \ Y e a r < / K e y > < / D i a g r a m O b j e c t K e y > < D i a g r a m O b j e c t K e y > < K e y > T a b l e s \ D i m _ C u s t o m e r \ C o l u m n s \ C o l < / K e y > < / D i a g r a m O b j e c t K e y > < D i a g r a m O b j e c t K e y > < K e y > T a b l e s \ D i m _ C u s t o m e r \ M e a s u r e s \ S u m   o f   I D < / K e y > < / D i a g r a m O b j e c t K e y > < D i a g r a m O b j e c t K e y > < K e y > T a b l e s \ D i m _ C u s t o m e r \ S u m   o f   I D \ A d d i t i o n a l   I n f o \ I m p l i c i t   M e a s u r e < / K e y > < / D i a g r a m O b j e c t K e y > < D i a g r a m O b j e c t K e y > < K e y > T a b l e s \ D i m _ C u s t o m e r \ M e a s u r e s \ C o u n t   o f   B U M O < / K e y > < / D i a g r a m O b j e c t K e y > < D i a g r a m O b j e c t K e y > < K e y > T a b l e s \ D i m _ C u s t o m e r \ C o u n t   o f   B U M O \ A d d i t i o n a l   I n f o \ I m p l i c i t   M e a s u r e < / K e y > < / D i a g r a m O b j e c t K e y > < D i a g r a m O b j e c t K e y > < K e y > T a b l e s \ D i m _ C o m p a n i o n < / K e y > < / D i a g r a m O b j e c t K e y > < D i a g r a m O b j e c t K e y > < K e y > T a b l e s \ D i m _ C o m p a n i o n \ C o l u m n s \ C o m p a n i o n # g r o u p < / K e y > < / D i a g r a m O b j e c t K e y > < D i a g r a m O b j e c t K e y > < K e y > T a b l e s \ D i m _ C o m p a n i o n \ C o l u m n s \ C o m p a n i o n _ I D < / K e y > < / D i a g r a m O b j e c t K e y > < D i a g r a m O b j e c t K e y > < K e y > T a b l e s \ A l l   M e a s u r e < / K e y > < / D i a g r a m O b j e c t K e y > < D i a g r a m O b j e c t K e y > < K e y > T a b l e s \ A l l   M e a s u r e \ C o l u m n s \ A l l   M e a s u r e < / K e y > < / D i a g r a m O b j e c t K e y > < D i a g r a m O b j e c t K e y > < K e y > T a b l e s \ A l l   M e a s u r e \ M e a s u r e s \ A w a r e n e s s - & g t ;   S p o n t a n e o u s < / K e y > < / D i a g r a m O b j e c t K e y > < D i a g r a m O b j e c t K e y > < K e y > T a b l e s \ A l l   M e a s u r e \ M e a s u r e s \ A w a r e n e s s   �!  T r i a l < / K e y > < / D i a g r a m O b j e c t K e y > < D i a g r a m O b j e c t K e y > < K e y > T a b l e s \ A l l   M e a s u r e \ M e a s u r e s \ T r i a l   �!  R e c e n t   P u r c h a s e < / K e y > < / D i a g r a m O b j e c t K e y > < D i a g r a m O b j e c t K e y > < K e y > T a b l e s \ A l l   M e a s u r e \ M e a s u r e s \ P 3 M   �!  C u r r e n t   P u r c h a s e < / K e y > < / D i a g r a m O b j e c t K e y > < D i a g r a m O b j e c t K e y > < K e y > T a b l e s \ A l l   M e a s u r e \ M e a s u r e s \ P 1 M   �!  B r a n d   L o y a l t y < / K e y > < / D i a g r a m O b j e c t K e y > < D i a g r a m O b j e c t K e y > < K e y > T a b l e s \ A l l   M e a s u r e \ M e a s u r e s \ A w a r e n e s s < / K e y > < / D i a g r a m O b j e c t K e y > < D i a g r a m O b j e c t K e y > < K e y > T a b l e s \ A l l   M e a s u r e \ M e a s u r e s \ S a m p l e < / K e y > < / D i a g r a m O b j e c t K e y > < D i a g r a m O b j e c t K e y > < K e y > T a b l e s \ D i m _ A t t r i b u t e < / K e y > < / D i a g r a m O b j e c t K e y > < D i a g r a m O b j e c t K e y > < K e y > T a b l e s \ D i m _ A t t r i b u t e \ C o l u m n s \ A t t r i b u t e < / K e y > < / D i a g r a m O b j e c t K e y > < D i a g r a m O b j e c t K e y > < K e y > T a b l e s \ D i m _ A t t r i b u t e \ C o l u m n s \ A t t r i b u t e _ C a t e g o r y < / K e y > < / D i a g r a m O b j e c t K e y > < D i a g r a m O b j e c t K e y > < K e y > T a b l e s \ D i m _ A t t r i b u t e \ C o l u m n s \ A t t r i b u t e _ I D < / K e y > < / D i a g r a m O b j e c t K e y > < D i a g r a m O b j e c t K e y > < K e y > T a b l e s \ F a c t _ V i s i t _ D a y o f w e e k < / K e y > < / D i a g r a m O b j e c t K e y > < D i a g r a m O b j e c t K e y > < K e y > T a b l e s \ F a c t _ V i s i t _ D a y o f w e e k \ C o l u m n s \ I D < / K e y > < / D i a g r a m O b j e c t K e y > < D i a g r a m O b j e c t K e y > < K e y > T a b l e s \ F a c t _ V i s i t _ D a y o f w e e k \ C o l u m n s \ V i s i t # D a y o f w e e k < / K e y > < / D i a g r a m O b j e c t K e y > < D i a g r a m O b j e c t K e y > < K e y > T a b l e s \ F a c t _ V i s i t _ D a y o f w e e k \ C o l u m n s \ F a c t _ V i s i t _ D a y o f w e e k _ I D < / K e y > < / D i a g r a m O b j e c t K e y > < D i a g r a m O b j e c t K e y > < K e y > T a b l e s \ F a c t _ V i s i t _ D a y o f w e e k \ C o l u m n s \ D a y o f W e e k _ I D < / K e y > < / D i a g r a m O b j e c t K e y > < D i a g r a m O b j e c t K e y > < K e y > T a b l e s \ F a c t _ V i s i t _ D a y p a r t < / K e y > < / D i a g r a m O b j e c t K e y > < D i a g r a m O b j e c t K e y > < K e y > T a b l e s \ F a c t _ V i s i t _ D a y p a r t \ C o l u m n s \ I D < / K e y > < / D i a g r a m O b j e c t K e y > < D i a g r a m O b j e c t K e y > < K e y > T a b l e s \ F a c t _ V i s i t _ D a y p a r t \ C o l u m n s \ V i s i t # D a y p a r t < / K e y > < / D i a g r a m O b j e c t K e y > < D i a g r a m O b j e c t K e y > < K e y > T a b l e s \ F a c t _ V i s i t _ D a y p a r t \ C o l u m n s \ F a c t _ V i s i t _ D a y p a r t _ I D < / K e y > < / D i a g r a m O b j e c t K e y > < D i a g r a m O b j e c t K e y > < K e y > T a b l e s \ F a c t _ V i s i t _ D a y p a r t \ C o l u m n s \ D a y p a r t _ I D < / K e y > < / D i a g r a m O b j e c t K e y > < D i a g r a m O b j e c t K e y > < K e y > T a b l e s \ D i m _ B r a n d - 1 < / K e y > < / D i a g r a m O b j e c t K e y > < D i a g r a m O b j e c t K e y > < K e y > T a b l e s \ D i m _ B r a n d - 1 \ C o l u m n s \ B r a n d < / K e y > < / D i a g r a m O b j e c t K e y > < D i a g r a m O b j e c t K e y > < K e y > T a b l e s \ D i m _ B r a n d - 1 \ C o l u m n s \ B r a n d _ I D < / K e y > < / D i a g r a m O b j e c t K e y > < D i a g r a m O b j e c t K e y > < K e y > T a b l e s \ D i m _ B r a n d - 1 \ C o l u m n s \ B r a n d T y p e < / K e y > < / D i a g r a m O b j e c t K e y > < D i a g r a m O b j e c t K e y > < K e y > T a b l e s \ D i m _ B r a n d - 1 \ M e a s u r e s \ C o u n t   o f   B r a n d < / K e y > < / D i a g r a m O b j e c t K e y > < D i a g r a m O b j e c t K e y > < K e y > T a b l e s \ D i m _ B r a n d - 1 \ C o u n t   o f   B r a n d \ A d d i t i o n a l   I n f o \ I m p l i c i t   M e a s u r e < / K e y > < / D i a g r a m O b j e c t K e y > < D i a g r a m O b j e c t K e y > < K e y > T a b l e s \ D i m _ B r a n d - 1 \ M e a s u r e s \ C o u n t   o f   B r a n d T y p e < / K e y > < / D i a g r a m O b j e c t K e y > < D i a g r a m O b j e c t K e y > < K e y > T a b l e s \ D i m _ B r a n d - 1 \ C o u n t   o f   B r a n d T y p e \ A d d i t i o n a l   I n f o \ I m p l i c i t   M e a s u r e < / K e y > < / D i a g r a m O b j e c t K e y > < D i a g r a m O b j e c t K e y > < K e y > T a b l e s \ F a c t _ S t o r e C o u n t < / K e y > < / D i a g r a m O b j e c t K e y > < D i a g r a m O b j e c t K e y > < K e y > T a b l e s \ F a c t _ S t o r e C o u n t \ C o l u m n s \ N o # < / K e y > < / D i a g r a m O b j e c t K e y > < D i a g r a m O b j e c t K e y > < K e y > T a b l e s \ F a c t _ S t o r e C o u n t \ C o l u m n s \ Y e a r < / K e y > < / D i a g r a m O b j e c t K e y > < D i a g r a m O b j e c t K e y > < K e y > T a b l e s \ F a c t _ S t o r e C o u n t \ C o l u m n s \ S t o r e C o u n t < / K e y > < / D i a g r a m O b j e c t K e y > < D i a g r a m O b j e c t K e y > < K e y > T a b l e s \ F a c t _ S t o r e C o u n t \ C o l u m n s \ C i t y _ I D < / K e y > < / D i a g r a m O b j e c t K e y > < D i a g r a m O b j e c t K e y > < K e y > T a b l e s \ F a c t _ S t o r e C o u n t \ C o l u m n s \ B r a n d _ I D < / K e y > < / D i a g r a m O b j e c t K e y > < D i a g r a m O b j e c t K e y > < K e y > T a b l e s \ F a c t _ S t o r e C o u n t \ M e a s u r e s \ S u m   o f   S t o r e C o u n t < / K e y > < / D i a g r a m O b j e c t K e y > < D i a g r a m O b j e c t K e y > < K e y > T a b l e s \ F a c t _ S t o r e C o u n t \ S u m   o f   S t o r e C o u n t \ A d d i t i o n a l   I n f o \ I m p l i c i t   M e a s u r e < / K e y > < / D i a g r a m O b j e c t K e y > < D i a g r a m O b j e c t K e y > < K e y > T a b l e s \ F a c t _ B r a n d H e a l t h < / K e y > < / D i a g r a m O b j e c t K e y > < D i a g r a m O b j e c t K e y > < K e y > T a b l e s \ F a c t _ B r a n d H e a l t h \ C o l u m n s \ I D < / K e y > < / D i a g r a m O b j e c t K e y > < D i a g r a m O b j e c t K e y > < K e y > T a b l e s \ F a c t _ B r a n d H e a l t h \ C o l u m n s \ Y e a r < / K e y > < / D i a g r a m O b j e c t K e y > < D i a g r a m O b j e c t K e y > < K e y > T a b l e s \ F a c t _ B r a n d H e a l t h \ C o l u m n s \ S p o n t a n e o u s < / K e y > < / D i a g r a m O b j e c t K e y > < D i a g r a m O b j e c t K e y > < K e y > T a b l e s \ F a c t _ B r a n d H e a l t h \ C o l u m n s \ A w a r e n e s s < / K e y > < / D i a g r a m O b j e c t K e y > < D i a g r a m O b j e c t K e y > < K e y > T a b l e s \ F a c t _ B r a n d H e a l t h \ C o l u m n s \ T r i a l < / K e y > < / D i a g r a m O b j e c t K e y > < D i a g r a m O b j e c t K e y > < K e y > T a b l e s \ F a c t _ B r a n d H e a l t h \ C o l u m n s \ P 3 M < / K e y > < / D i a g r a m O b j e c t K e y > < D i a g r a m O b j e c t K e y > < K e y > T a b l e s \ F a c t _ B r a n d H e a l t h \ C o l u m n s \ P 1 M < / K e y > < / D i a g r a m O b j e c t K e y > < D i a g r a m O b j e c t K e y > < K e y > T a b l e s \ F a c t _ B r a n d H e a l t h \ C o l u m n s \ C o m p r e h e n s i o n < / K e y > < / D i a g r a m O b j e c t K e y > < D i a g r a m O b j e c t K e y > < K e y > T a b l e s \ F a c t _ B r a n d H e a l t h \ C o l u m n s \ B r a n d _ L i k a b i l i t y < / K e y > < / D i a g r a m O b j e c t K e y > < D i a g r a m O b j e c t K e y > < K e y > T a b l e s \ F a c t _ B r a n d H e a l t h \ C o l u m n s \ W e e k l y < / K e y > < / D i a g r a m O b j e c t K e y > < D i a g r a m O b j e c t K e y > < K e y > T a b l e s \ F a c t _ B r a n d H e a l t h \ C o l u m n s \ D a i l y < / K e y > < / D i a g r a m O b j e c t K e y > < D i a g r a m O b j e c t K e y > < K e y > T a b l e s \ F a c t _ B r a n d H e a l t h \ C o l u m n s \ F r e # v i s i t < / K e y > < / D i a g r a m O b j e c t K e y > < D i a g r a m O b j e c t K e y > < K e y > T a b l e s \ F a c t _ B r a n d H e a l t h \ C o l u m n s \ P P A < / K e y > < / D i a g r a m O b j e c t K e y > < D i a g r a m O b j e c t K e y > < K e y > T a b l e s \ F a c t _ B r a n d H e a l t h \ C o l u m n s \ S p e n d i n g < / K e y > < / D i a g r a m O b j e c t K e y > < D i a g r a m O b j e c t K e y > < K e y > T a b l e s \ F a c t _ B r a n d H e a l t h \ C o l u m n s \ B H _ I D < / K e y > < / D i a g r a m O b j e c t K e y > < D i a g r a m O b j e c t K e y > < K e y > T a b l e s \ F a c t _ B r a n d H e a l t h \ C o l u m n s \ B r a n d _ I D < / K e y > < / D i a g r a m O b j e c t K e y > < D i a g r a m O b j e c t K e y > < K e y > T a b l e s \ F a c t _ B r a n d H e a l t h \ C o l u m n s \ C i t y _ I D < / K e y > < / D i a g r a m O b j e c t K e y > < D i a g r a m O b j e c t K e y > < K e y > T a b l e s \ F a c t _ B r a n d H e a l t h \ C o l u m n s \ S e g m e n t a t i o n _ I D < / K e y > < / D i a g r a m O b j e c t K e y > < D i a g r a m O b j e c t K e y > < K e y > T a b l e s \ F a c t _ B r a n d H e a l t h \ C o l u m n s \ N P S _ I D < / K e y > < / D i a g r a m O b j e c t K e y > < D i a g r a m O b j e c t K e y > < K e y > T a b l e s \ F a c t _ B r a n d H e a l t h \ M e a s u r e s \ S u m   o f   S p o n t a n e o u s < / K e y > < / D i a g r a m O b j e c t K e y > < D i a g r a m O b j e c t K e y > < K e y > T a b l e s \ F a c t _ B r a n d H e a l t h \ S u m   o f   S p o n t a n e o u s \ A d d i t i o n a l   I n f o \ I m p l i c i t   M e a s u r e < / K e y > < / D i a g r a m O b j e c t K e y > < D i a g r a m O b j e c t K e y > < K e y > T a b l e s \ F a c t _ B r a n d H e a l t h \ M e a s u r e s \ C o u n t   o f   S p o n t a n e o u s < / K e y > < / D i a g r a m O b j e c t K e y > < D i a g r a m O b j e c t K e y > < K e y > T a b l e s \ F a c t _ B r a n d H e a l t h \ C o u n t   o f   S p o n t a n e o u s \ A d d i t i o n a l   I n f o \ I m p l i c i t   M e a s u r e < / K e y > < / D i a g r a m O b j e c t K e y > < D i a g r a m O b j e c t K e y > < K e y > T a b l e s \ F a c t _ B r a n d H e a l t h \ M e a s u r e s \ S u m   o f   A w a r e n e s s < / K e y > < / D i a g r a m O b j e c t K e y > < D i a g r a m O b j e c t K e y > < K e y > T a b l e s \ F a c t _ B r a n d H e a l t h \ S u m   o f   A w a r e n e s s \ A d d i t i o n a l   I n f o \ I m p l i c i t   M e a s u r e < / K e y > < / D i a g r a m O b j e c t K e y > < D i a g r a m O b j e c t K e y > < K e y > T a b l e s \ F a c t _ B r a n d H e a l t h \ M e a s u r e s \ C o u n t   o f   A w a r e n e s s < / K e y > < / D i a g r a m O b j e c t K e y > < D i a g r a m O b j e c t K e y > < K e y > T a b l e s \ F a c t _ B r a n d H e a l t h \ C o u n t   o f   A w a r e n e s s \ A d d i t i o n a l   I n f o \ I m p l i c i t   M e a s u r e < / K e y > < / D i a g r a m O b j e c t K e y > < D i a g r a m O b j e c t K e y > < K e y > T a b l e s \ F a c t _ B r a n d H e a l t h \ M e a s u r e s \ S u m   o f   T r i a l < / K e y > < / D i a g r a m O b j e c t K e y > < D i a g r a m O b j e c t K e y > < K e y > T a b l e s \ F a c t _ B r a n d H e a l t h \ S u m   o f   T r i a l \ A d d i t i o n a l   I n f o \ I m p l i c i t   M e a s u r e < / K e y > < / D i a g r a m O b j e c t K e y > < D i a g r a m O b j e c t K e y > < K e y > T a b l e s \ F a c t _ B r a n d H e a l t h \ M e a s u r e s \ S u m   o f   P 3 M < / K e y > < / D i a g r a m O b j e c t K e y > < D i a g r a m O b j e c t K e y > < K e y > T a b l e s \ F a c t _ B r a n d H e a l t h \ S u m   o f   P 3 M \ A d d i t i o n a l   I n f o \ I m p l i c i t   M e a s u r e < / K e y > < / D i a g r a m O b j e c t K e y > < D i a g r a m O b j e c t K e y > < K e y > T a b l e s \ F a c t _ B r a n d H e a l t h \ M e a s u r e s \ S u m   o f   P 1 M < / K e y > < / D i a g r a m O b j e c t K e y > < D i a g r a m O b j e c t K e y > < K e y > T a b l e s \ F a c t _ B r a n d H e a l t h \ S u m   o f   P 1 M \ A d d i t i o n a l   I n f o \ I m p l i c i t   M e a s u r e < / K e y > < / D i a g r a m O b j e c t K e y > < D i a g r a m O b j e c t K e y > < K e y > T a b l e s \ F a c t _ B r a n d H e a l t h \ M e a s u r e s \ S u m   o f   C o m p r e h e n s i o n < / K e y > < / D i a g r a m O b j e c t K e y > < D i a g r a m O b j e c t K e y > < K e y > T a b l e s \ F a c t _ B r a n d H e a l t h \ S u m   o f   C o m p r e h e n s i o n \ A d d i t i o n a l   I n f o \ I m p l i c i t   M e a s u r e < / K e y > < / D i a g r a m O b j e c t K e y > < D i a g r a m O b j e c t K e y > < K e y > T a b l e s \ F a c t _ B r a n d H e a l t h \ M e a s u r e s \ S u m   o f   B r a n d _ L i k a b i l i t y < / K e y > < / D i a g r a m O b j e c t K e y > < D i a g r a m O b j e c t K e y > < K e y > T a b l e s \ F a c t _ B r a n d H e a l t h \ S u m   o f   B r a n d _ L i k a b i l i t y \ A d d i t i o n a l   I n f o \ I m p l i c i t   M e a s u r e < / K e y > < / D i a g r a m O b j e c t K e y > < D i a g r a m O b j e c t K e y > < K e y > T a b l e s \ F a c t _ B r a n d H e a l t h \ M e a s u r e s \ S u m   o f   W e e k l y < / K e y > < / D i a g r a m O b j e c t K e y > < D i a g r a m O b j e c t K e y > < K e y > T a b l e s \ F a c t _ B r a n d H e a l t h \ S u m   o f   W e e k l y \ A d d i t i o n a l   I n f o \ I m p l i c i t   M e a s u r e < / K e y > < / D i a g r a m O b j e c t K e y > < D i a g r a m O b j e c t K e y > < K e y > T a b l e s \ F a c t _ B r a n d H e a l t h \ M e a s u r e s \ S u m   o f   D a i l y < / K e y > < / D i a g r a m O b j e c t K e y > < D i a g r a m O b j e c t K e y > < K e y > T a b l e s \ F a c t _ B r a n d H e a l t h \ S u m   o f   D a i l y \ A d d i t i o n a l   I n f o \ I m p l i c i t   M e a s u r e < / K e y > < / D i a g r a m O b j e c t K e y > < D i a g r a m O b j e c t K e y > < K e y > T a b l e s \ F a c t _ B r a n d H e a l t h \ M e a s u r e s \ C o u n t   o f   F r e # v i s i t < / K e y > < / D i a g r a m O b j e c t K e y > < D i a g r a m O b j e c t K e y > < K e y > T a b l e s \ F a c t _ B r a n d H e a l t h \ C o u n t   o f   F r e # v i s i t \ A d d i t i o n a l   I n f o \ I m p l i c i t   M e a s u r e < / K e y > < / D i a g r a m O b j e c t K e y > < D i a g r a m O b j e c t K e y > < K e y > T a b l e s \ F a c t _ B r a n d H e a l t h \ M e a s u r e s \ C o u n t   o f   P P A < / K e y > < / D i a g r a m O b j e c t K e y > < D i a g r a m O b j e c t K e y > < K e y > T a b l e s \ F a c t _ B r a n d H e a l t h \ C o u n t   o f   P P A \ A d d i t i o n a l   I n f o \ I m p l i c i t   M e a s u r e < / K e y > < / D i a g r a m O b j e c t K e y > < D i a g r a m O b j e c t K e y > < K e y > T a b l e s \ F a c t _ B r a n d H e a l t h \ M e a s u r e s \ C o u n t   o f   S p e n d i n g < / K e y > < / D i a g r a m O b j e c t K e y > < D i a g r a m O b j e c t K e y > < K e y > T a b l e s \ F a c t _ B r a n d H e a l t h \ C o u n t   o f   S p e n d i n g \ A d d i t i o n a l   I n f o \ I m p l i c i t   M e a s u r e < / K e y > < / D i a g r a m O b j e c t K e y > < D i a g r a m O b j e c t K e y > < K e y > T a b l e s \ F a c t _ B r a n d H e a l t h \ M e a s u r e s \ S u m   o f   S p e n d i n g < / K e y > < / D i a g r a m O b j e c t K e y > < D i a g r a m O b j e c t K e y > < K e y > T a b l e s \ F a c t _ B r a n d H e a l t h \ S u m   o f   S p e n d i n g \ A d d i t i o n a l   I n f o \ I m p l i c i t   M e a s u r e < / K e y > < / D i a g r a m O b j e c t K e y > < D i a g r a m O b j e c t K e y > < K e y > T a b l e s \ F a c t _ B r a n d H e a l t h \ M e a s u r e s \ S u m   o f   F r e # v i s i t < / K e y > < / D i a g r a m O b j e c t K e y > < D i a g r a m O b j e c t K e y > < K e y > T a b l e s \ F a c t _ B r a n d H e a l t h \ S u m   o f   F r e # v i s i t \ A d d i t i o n a l   I n f o \ I m p l i c i t   M e a s u r e < / K e y > < / D i a g r a m O b j e c t K e y > < D i a g r a m O b j e c t K e y > < K e y > T a b l e s \ F a c t _ B r a n d H e a l t h \ M e a s u r e s \ S u m   o f   P P A < / K e y > < / D i a g r a m O b j e c t K e y > < D i a g r a m O b j e c t K e y > < K e y > T a b l e s \ F a c t _ B r a n d H e a l t h \ S u m   o f   P P A \ A d d i t i o n a l   I n f o \ I m p l i c i t   M e a s u r e < / K e y > < / D i a g r a m O b j e c t K e y > < D i a g r a m O b j e c t K e y > < K e y > T a b l e s \ F a c t _ B r a n d H e a l t h \ M e a s u r e s \ A v e r a g e   o f   P P A < / K e y > < / D i a g r a m O b j e c t K e y > < D i a g r a m O b j e c t K e y > < K e y > T a b l e s \ F a c t _ B r a n d H e a l t h \ A v e r a g e   o f   P P A \ A d d i t i o n a l   I n f o \ I m p l i c i t   M e a s u r e < / K e y > < / D i a g r a m O b j e c t K e y > < D i a g r a m O b j e c t K e y > < K e y > T a b l e s \ F a c t _ B r a n d H e a l t h \ M e a s u r e s \ A v e r a g e   o f   S p e n d i n g < / K e y > < / D i a g r a m O b j e c t K e y > < D i a g r a m O b j e c t K e y > < K e y > T a b l e s \ F a c t _ B r a n d H e a l t h \ A v e r a g e   o f   S p e n d i n g \ A d d i t i o n a l   I n f o \ I m p l i c i t   M e a s u r e < / K e y > < / D i a g r a m O b j e c t K e y > < D i a g r a m O b j e c t K e y > < K e y > T a b l e s \ F a c t _ B r a n d H e a l t h \ M e a s u r e s \ S u m   o f   I D   3 < / K e y > < / D i a g r a m O b j e c t K e y > < D i a g r a m O b j e c t K e y > < K e y > T a b l e s \ F a c t _ B r a n d H e a l t h \ S u m   o f   I D   3 \ A d d i t i o n a l   I n f o \ I m p l i c i t   M e a s u r e < / K e y > < / D i a g r a m O b j e c t K e y > < D i a g r a m O b j e c t K e y > < K e y > T a b l e s \ F a c t _ B r a n d H e a l t h \ M e a s u r e s \ C o u n t   o f   I D   2 < / K e y > < / D i a g r a m O b j e c t K e y > < D i a g r a m O b j e c t K e y > < K e y > T a b l e s \ F a c t _ B r a n d H e a l t h \ C o u n t   o f   I D   2 \ A d d i t i o n a l   I n f o \ I m p l i c i t   M e a s u r e < / K e y > < / D i a g r a m O b j e c t K e y > < D i a g r a m O b j e c t K e y > < K e y > T a b l e s \ F a c t _ B r a n d I m a g e 2 < / K e y > < / D i a g r a m O b j e c t K e y > < D i a g r a m O b j e c t K e y > < K e y > T a b l e s \ F a c t _ B r a n d I m a g e 2 \ C o l u m n s \ I D < / K e y > < / D i a g r a m O b j e c t K e y > < D i a g r a m O b j e c t K e y > < K e y > T a b l e s \ F a c t _ B r a n d I m a g e 2 \ C o l u m n s \ Y e a r < / K e y > < / D i a g r a m O b j e c t K e y > < D i a g r a m O b j e c t K e y > < K e y > T a b l e s \ F a c t _ B r a n d I m a g e 2 \ C o l u m n s \ B I _ I D < / K e y > < / D i a g r a m O b j e c t K e y > < D i a g r a m O b j e c t K e y > < K e y > T a b l e s \ F a c t _ B r a n d I m a g e 2 \ C o l u m n s \ A w a r e n e s s _ I D < / K e y > < / D i a g r a m O b j e c t K e y > < D i a g r a m O b j e c t K e y > < K e y > T a b l e s \ F a c t _ B r a n d I m a g e 2 \ C o l u m n s \ B r a n d I m a g e _ I D < / K e y > < / D i a g r a m O b j e c t K e y > < D i a g r a m O b j e c t K e y > < K e y > T a b l e s \ F a c t _ B r a n d I m a g e 2 \ C o l u m n s \ C i t y _ I D < / K e y > < / D i a g r a m O b j e c t K e y > < D i a g r a m O b j e c t K e y > < K e y > T a b l e s \ F a c t _ B r a n d I m a g e 2 \ C o l u m n s \ A t t r i b u t e _ I D < / K e y > < / D i a g r a m O b j e c t K e y > < D i a g r a m O b j e c t K e y > < K e y > T a b l e s \ F a c t _ B r a n d I m a g e 2 \ M e a s u r e s \ S u m   o f   I D   2 < / K e y > < / D i a g r a m O b j e c t K e y > < D i a g r a m O b j e c t K e y > < K e y > T a b l e s \ F a c t _ B r a n d I m a g e 2 \ S u m   o f   I D   2 \ A d d i t i o n a l   I n f o \ I m p l i c i t   M e a s u r e < / K e y > < / D i a g r a m O b j e c t K e y > < D i a g r a m O b j e c t K e y > < K e y > T a b l e s \ F a c t _ B r a n d I m a g e 2 \ M e a s u r e s \ C o u n t   o f   I D < / K e y > < / D i a g r a m O b j e c t K e y > < D i a g r a m O b j e c t K e y > < K e y > T a b l e s \ F a c t _ B r a n d I m a g e 2 \ C o u n t   o f   I D \ A d d i t i o n a l   I n f o \ I m p l i c i t   M e a s u r e < / K e y > < / D i a g r a m O b j e c t K e y > < D i a g r a m O b j e c t K e y > < K e y > R e l a t i o n s h i p s \ & l t ; T a b l e s \ F a c t _ C o m p a n i o n \ C o l u m n s \ I D & g t ; - & l t ; T a b l e s \ D i m _ C u s t o m e r \ C o l u m n s \ I D & g t ; < / K e y > < / D i a g r a m O b j e c t K e y > < D i a g r a m O b j e c t K e y > < K e y > R e l a t i o n s h i p s \ & l t ; T a b l e s \ F a c t _ C o m p a n i o n \ C o l u m n s \ I D & g t ; - & l t ; T a b l e s \ D i m _ C u s t o m e r \ C o l u m n s \ I D & g t ; \ F K < / K e y > < / D i a g r a m O b j e c t K e y > < D i a g r a m O b j e c t K e y > < K e y > R e l a t i o n s h i p s \ & l t ; T a b l e s \ F a c t _ C o m p a n i o n \ C o l u m n s \ I D & g t ; - & l t ; T a b l e s \ D i m _ C u s t o m e r \ C o l u m n s \ I D & g t ; \ P K < / K e y > < / D i a g r a m O b j e c t K e y > < D i a g r a m O b j e c t K e y > < K e y > R e l a t i o n s h i p s \ & l t ; T a b l e s \ F a c t _ C o m p a n i o n \ C o l u m n s \ I D & g t ; - & l t ; T a b l e s \ D i m _ C u s t o m e r \ C o l u m n s \ I D & g t ; \ C r o s s F i l t e r < / K e y > < / D i a g r a m O b j e c t K e y > < D i a g r a m O b j e c t K e y > < K e y > R e l a t i o n s h i p s \ & l t ; T a b l e s \ F a c t _ C o m p a n i o n \ C o l u m n s \ C o m p a n i o n _ I D & g t ; - & l t ; T a b l e s \ D i m _ C o m p a n i o n \ C o l u m n s \ C o m p a n i o n _ I D & g t ; < / K e y > < / D i a g r a m O b j e c t K e y > < D i a g r a m O b j e c t K e y > < K e y > R e l a t i o n s h i p s \ & l t ; T a b l e s \ F a c t _ C o m p a n i o n \ C o l u m n s \ C o m p a n i o n _ I D & g t ; - & l t ; T a b l e s \ D i m _ C o m p a n i o n \ C o l u m n s \ C o m p a n i o n _ I D & g t ; \ F K < / K e y > < / D i a g r a m O b j e c t K e y > < D i a g r a m O b j e c t K e y > < K e y > R e l a t i o n s h i p s \ & l t ; T a b l e s \ F a c t _ C o m p a n i o n \ C o l u m n s \ C o m p a n i o n _ I D & g t ; - & l t ; T a b l e s \ D i m _ C o m p a n i o n \ C o l u m n s \ C o m p a n i o n _ I D & g t ; \ P K < / K e y > < / D i a g r a m O b j e c t K e y > < D i a g r a m O b j e c t K e y > < K e y > R e l a t i o n s h i p s \ & l t ; T a b l e s \ F a c t _ C o m p a n i o n \ C o l u m n s \ C o m p a n i o n _ I D & g t ; - & l t ; T a b l e s \ D i m _ C o m p a n i o n \ C o l u m n s \ C o m p a n i o n _ I D & g t ; \ C r o s s F i l t e r < / K e y > < / D i a g r a m O b j e c t K e y > < D i a g r a m O b j e c t K e y > < K e y > R e l a t i o n s h i p s \ & l t ; T a b l e s \ F a c t _ N e e d s t a t e \ C o l u m n s \ I D & g t ; - & l t ; T a b l e s \ D i m _ C u s t o m e r \ C o l u m n s \ I D & g t ; < / K e y > < / D i a g r a m O b j e c t K e y > < D i a g r a m O b j e c t K e y > < K e y > R e l a t i o n s h i p s \ & l t ; T a b l e s \ F a c t _ N e e d s t a t e \ C o l u m n s \ I D & g t ; - & l t ; T a b l e s \ D i m _ C u s t o m e r \ C o l u m n s \ I D & g t ; \ F K < / K e y > < / D i a g r a m O b j e c t K e y > < D i a g r a m O b j e c t K e y > < K e y > R e l a t i o n s h i p s \ & l t ; T a b l e s \ F a c t _ N e e d s t a t e \ C o l u m n s \ I D & g t ; - & l t ; T a b l e s \ D i m _ C u s t o m e r \ C o l u m n s \ I D & g t ; \ P K < / K e y > < / D i a g r a m O b j e c t K e y > < D i a g r a m O b j e c t K e y > < K e y > R e l a t i o n s h i p s \ & l t ; T a b l e s \ F a c t _ N e e d s t a t e \ C o l u m n s \ I D & g t ; - & l t ; T a b l e s \ D i m _ C u s t o m e r \ C o l u m n s \ I D & g t ; \ C r o s s F i l t e r < / K e y > < / D i a g r a m O b j e c t K e y > < D i a g r a m O b j e c t K e y > < K e y > R e l a t i o n s h i p s \ & l t ; T a b l e s \ F a c t _ N e e d s t a t e \ C o l u m n s \ N e e d s t a t e _ I D & g t ; - & l t ; T a b l e s \ D i m _ N e e d s t a t e \ C o l u m n s \ N e e d s t a t e _ I D & g t ; < / K e y > < / D i a g r a m O b j e c t K e y > < D i a g r a m O b j e c t K e y > < K e y > R e l a t i o n s h i p s \ & l t ; T a b l e s \ F a c t _ N e e d s t a t e \ C o l u m n s \ N e e d s t a t e _ I D & g t ; - & l t ; T a b l e s \ D i m _ N e e d s t a t e \ C o l u m n s \ N e e d s t a t e _ I D & g t ; \ F K < / K e y > < / D i a g r a m O b j e c t K e y > < D i a g r a m O b j e c t K e y > < K e y > R e l a t i o n s h i p s \ & l t ; T a b l e s \ F a c t _ N e e d s t a t e \ C o l u m n s \ N e e d s t a t e _ I D & g t ; - & l t ; T a b l e s \ D i m _ N e e d s t a t e \ C o l u m n s \ N e e d s t a t e _ I D & g t ; \ P K < / K e y > < / D i a g r a m O b j e c t K e y > < D i a g r a m O b j e c t K e y > < K e y > R e l a t i o n s h i p s \ & l t ; T a b l e s \ F a c t _ N e e d s t a t e \ C o l u m n s \ N e e d s t a t e _ I D & g t ; - & l t ; T a b l e s \ D i m _ N e e d s t a t e \ C o l u m n s \ N e e d s t a t e _ I D & g t ; \ C r o s s F i l t e r < / K e y > < / D i a g r a m O b j e c t K e y > < D i a g r a m O b j e c t K e y > < K e y > R e l a t i o n s h i p s \ & l t ; T a b l e s \ F a c t _ S t o r e C o u n t \ C o l u m n s \ C i t y _ I D & g t ; - & l t ; T a b l e s \ D i m _ C i t y \ C o l u m n s \ C i t y _ I D & g t ; < / K e y > < / D i a g r a m O b j e c t K e y > < D i a g r a m O b j e c t K e y > < K e y > R e l a t i o n s h i p s \ & l t ; T a b l e s \ F a c t _ S t o r e C o u n t \ C o l u m n s \ C i t y _ I D & g t ; - & l t ; T a b l e s \ D i m _ C i t y \ C o l u m n s \ C i t y _ I D & g t ; \ F K < / K e y > < / D i a g r a m O b j e c t K e y > < D i a g r a m O b j e c t K e y > < K e y > R e l a t i o n s h i p s \ & l t ; T a b l e s \ F a c t _ S t o r e C o u n t \ C o l u m n s \ C i t y _ I D & g t ; - & l t ; T a b l e s \ D i m _ C i t y \ C o l u m n s \ C i t y _ I D & g t ; \ P K < / K e y > < / D i a g r a m O b j e c t K e y > < D i a g r a m O b j e c t K e y > < K e y > R e l a t i o n s h i p s \ & l t ; T a b l e s \ F a c t _ S t o r e C o u n t \ C o l u m n s \ C i t y _ I D & g t ; - & l t ; T a b l e s \ D i m _ C i t y \ C o l u m n s \ C i t y _ I D & g t ; \ C r o s s F i l t e r < / K e y > < / D i a g r a m O b j e c t K e y > < D i a g r a m O b j e c t K e y > < K e y > R e l a t i o n s h i p s \ & l t ; T a b l e s \ F a c t _ S t o r e C o u n t \ C o l u m n s \ B r a n d _ I D & g t ; - & l t ; T a b l e s \ D i m _ B r a n d - 1 \ C o l u m n s \ B r a n d _ I D & g t ; < / K e y > < / D i a g r a m O b j e c t K e y > < D i a g r a m O b j e c t K e y > < K e y > R e l a t i o n s h i p s \ & l t ; T a b l e s \ F a c t _ S t o r e C o u n t \ C o l u m n s \ B r a n d _ I D & g t ; - & l t ; T a b l e s \ D i m _ B r a n d - 1 \ C o l u m n s \ B r a n d _ I D & g t ; \ F K < / K e y > < / D i a g r a m O b j e c t K e y > < D i a g r a m O b j e c t K e y > < K e y > R e l a t i o n s h i p s \ & l t ; T a b l e s \ F a c t _ S t o r e C o u n t \ C o l u m n s \ B r a n d _ I D & g t ; - & l t ; T a b l e s \ D i m _ B r a n d - 1 \ C o l u m n s \ B r a n d _ I D & g t ; \ P K < / K e y > < / D i a g r a m O b j e c t K e y > < D i a g r a m O b j e c t K e y > < K e y > R e l a t i o n s h i p s \ & l t ; T a b l e s \ F a c t _ S t o r e C o u n t \ C o l u m n s \ B r a n d _ I D & g t ; - & l t ; T a b l e s \ D i m _ B r a n d - 1 \ C o l u m n s \ B r a n d _ I D & g t ; \ C r o s s F i l t e r < / K e y > < / D i a g r a m O b j e c t K e y > < D i a g r a m O b j e c t K e y > < K e y > R e l a t i o n s h i p s \ & l t ; T a b l e s \ F a c t _ B r a n d H e a l t h \ C o l u m n s \ I D & g t ; - & l t ; T a b l e s \ D i m _ C u s t o m e r \ C o l u m n s \ I D & g t ; < / K e y > < / D i a g r a m O b j e c t K e y > < D i a g r a m O b j e c t K e y > < K e y > R e l a t i o n s h i p s \ & l t ; T a b l e s \ F a c t _ B r a n d H e a l t h \ C o l u m n s \ I D & g t ; - & l t ; T a b l e s \ D i m _ C u s t o m e r \ C o l u m n s \ I D & g t ; \ F K < / K e y > < / D i a g r a m O b j e c t K e y > < D i a g r a m O b j e c t K e y > < K e y > R e l a t i o n s h i p s \ & l t ; T a b l e s \ F a c t _ B r a n d H e a l t h \ C o l u m n s \ I D & g t ; - & l t ; T a b l e s \ D i m _ C u s t o m e r \ C o l u m n s \ I D & g t ; \ P K < / K e y > < / D i a g r a m O b j e c t K e y > < D i a g r a m O b j e c t K e y > < K e y > R e l a t i o n s h i p s \ & l t ; T a b l e s \ F a c t _ B r a n d H e a l t h \ C o l u m n s \ I D & g t ; - & l t ; T a b l e s \ D i m _ C u s t o m e r \ C o l u m n s \ I D & g t ; \ C r o s s F i l t e r < / K e y > < / D i a g r a m O b j e c t K e y > < D i a g r a m O b j e c t K e y > < K e y > R e l a t i o n s h i p s \ & l t ; T a b l e s \ F a c t _ B r a n d H e a l t h \ C o l u m n s \ S e g m e n t a t i o n _ I D & g t ; - & l t ; T a b l e s \ D i m _ S e g m e n t a t i o n \ C o l u m n s \ S e g m e n t a t i o n _ I D & g t ; < / K e y > < / D i a g r a m O b j e c t K e y > < D i a g r a m O b j e c t K e y > < K e y > R e l a t i o n s h i p s \ & l t ; T a b l e s \ F a c t _ B r a n d H e a l t h \ C o l u m n s \ S e g m e n t a t i o n _ I D & g t ; - & l t ; T a b l e s \ D i m _ S e g m e n t a t i o n \ C o l u m n s \ S e g m e n t a t i o n _ I D & g t ; \ F K < / K e y > < / D i a g r a m O b j e c t K e y > < D i a g r a m O b j e c t K e y > < K e y > R e l a t i o n s h i p s \ & l t ; T a b l e s \ F a c t _ B r a n d H e a l t h \ C o l u m n s \ S e g m e n t a t i o n _ I D & g t ; - & l t ; T a b l e s \ D i m _ S e g m e n t a t i o n \ C o l u m n s \ S e g m e n t a t i o n _ I D & g t ; \ P K < / K e y > < / D i a g r a m O b j e c t K e y > < D i a g r a m O b j e c t K e y > < K e y > R e l a t i o n s h i p s \ & l t ; T a b l e s \ F a c t _ B r a n d H e a l t h \ C o l u m n s \ S e g m e n t a t i o n _ I D & g t ; - & l t ; T a b l e s \ D i m _ S e g m e n t a t i o n \ C o l u m n s \ S e g m e n t a t i o n _ I D & g t ; \ C r o s s F i l t e r < / K e y > < / D i a g r a m O b j e c t K e y > < D i a g r a m O b j e c t K e y > < K e y > R e l a t i o n s h i p s \ & l t ; T a b l e s \ F a c t _ B r a n d H e a l t h \ C o l u m n s \ C i t y _ I D & g t ; - & l t ; T a b l e s \ D i m _ C i t y \ C o l u m n s \ C i t y _ I D & g t ; < / K e y > < / D i a g r a m O b j e c t K e y > < D i a g r a m O b j e c t K e y > < K e y > R e l a t i o n s h i p s \ & l t ; T a b l e s \ F a c t _ B r a n d H e a l t h \ C o l u m n s \ C i t y _ I D & g t ; - & l t ; T a b l e s \ D i m _ C i t y \ C o l u m n s \ C i t y _ I D & g t ; \ F K < / K e y > < / D i a g r a m O b j e c t K e y > < D i a g r a m O b j e c t K e y > < K e y > R e l a t i o n s h i p s \ & l t ; T a b l e s \ F a c t _ B r a n d H e a l t h \ C o l u m n s \ C i t y _ I D & g t ; - & l t ; T a b l e s \ D i m _ C i t y \ C o l u m n s \ C i t y _ I D & g t ; \ P K < / K e y > < / D i a g r a m O b j e c t K e y > < D i a g r a m O b j e c t K e y > < K e y > R e l a t i o n s h i p s \ & l t ; T a b l e s \ F a c t _ B r a n d H e a l t h \ C o l u m n s \ C i t y _ I D & g t ; - & l t ; T a b l e s \ D i m _ C i t y \ C o l u m n s \ C i t y _ I D & g t ; \ C r o s s F i l t e r < / K e y > < / D i a g r a m O b j e c t K e y > < D i a g r a m O b j e c t K e y > < K e y > R e l a t i o n s h i p s \ & l t ; T a b l e s \ F a c t _ B r a n d H e a l t h \ C o l u m n s \ N P S _ I D & g t ; - & l t ; T a b l e s \ D i m _ N P S \ C o l u m n s \ N P S _ I D & g t ; < / K e y > < / D i a g r a m O b j e c t K e y > < D i a g r a m O b j e c t K e y > < K e y > R e l a t i o n s h i p s \ & l t ; T a b l e s \ F a c t _ B r a n d H e a l t h \ C o l u m n s \ N P S _ I D & g t ; - & l t ; T a b l e s \ D i m _ N P S \ C o l u m n s \ N P S _ I D & g t ; \ F K < / K e y > < / D i a g r a m O b j e c t K e y > < D i a g r a m O b j e c t K e y > < K e y > R e l a t i o n s h i p s \ & l t ; T a b l e s \ F a c t _ B r a n d H e a l t h \ C o l u m n s \ N P S _ I D & g t ; - & l t ; T a b l e s \ D i m _ N P S \ C o l u m n s \ N P S _ I D & g t ; \ P K < / K e y > < / D i a g r a m O b j e c t K e y > < D i a g r a m O b j e c t K e y > < K e y > R e l a t i o n s h i p s \ & l t ; T a b l e s \ F a c t _ B r a n d H e a l t h \ C o l u m n s \ N P S _ I D & g t ; - & l t ; T a b l e s \ D i m _ N P S \ C o l u m n s \ N P S _ I D & g t ; \ C r o s s F i l t e r < / K e y > < / D i a g r a m O b j e c t K e y > < D i a g r a m O b j e c t K e y > < K e y > R e l a t i o n s h i p s \ & l t ; T a b l e s \ F a c t _ B r a n d H e a l t h \ C o l u m n s \ B r a n d _ I D & g t ; - & l t ; T a b l e s \ D i m _ B r a n d - 1 \ C o l u m n s \ B r a n d _ I D & g t ; < / K e y > < / D i a g r a m O b j e c t K e y > < D i a g r a m O b j e c t K e y > < K e y > R e l a t i o n s h i p s \ & l t ; T a b l e s \ F a c t _ B r a n d H e a l t h \ C o l u m n s \ B r a n d _ I D & g t ; - & l t ; T a b l e s \ D i m _ B r a n d - 1 \ C o l u m n s \ B r a n d _ I D & g t ; \ F K < / K e y > < / D i a g r a m O b j e c t K e y > < D i a g r a m O b j e c t K e y > < K e y > R e l a t i o n s h i p s \ & l t ; T a b l e s \ F a c t _ B r a n d H e a l t h \ C o l u m n s \ B r a n d _ I D & g t ; - & l t ; T a b l e s \ D i m _ B r a n d - 1 \ C o l u m n s \ B r a n d _ I D & g t ; \ P K < / K e y > < / D i a g r a m O b j e c t K e y > < D i a g r a m O b j e c t K e y > < K e y > R e l a t i o n s h i p s \ & l t ; T a b l e s \ F a c t _ B r a n d H e a l t h \ C o l u m n s \ B r a n d _ I D & g t ; - & l t ; T a b l e s \ D i m _ B r a n d - 1 \ C o l u m n s \ B r a n d _ I D & g t ; \ C r o s s F i l t e r < / K e y > < / D i a g r a m O b j e c t K e y > < D i a g r a m O b j e c t K e y > < K e y > R e l a t i o n s h i p s \ & l t ; T a b l e s \ F a c t _ B r a n d H e a l t h \ C o l u m n s \ Y e a r & g t ; - & l t ; T a b l e s \ D i m _ Y e a r \ C o l u m n s \ Y e a r & g t ; < / K e y > < / D i a g r a m O b j e c t K e y > < D i a g r a m O b j e c t K e y > < K e y > R e l a t i o n s h i p s \ & l t ; T a b l e s \ F a c t _ B r a n d H e a l t h \ C o l u m n s \ Y e a r & g t ; - & l t ; T a b l e s \ D i m _ Y e a r \ C o l u m n s \ Y e a r & g t ; \ F K < / K e y > < / D i a g r a m O b j e c t K e y > < D i a g r a m O b j e c t K e y > < K e y > R e l a t i o n s h i p s \ & l t ; T a b l e s \ F a c t _ B r a n d H e a l t h \ C o l u m n s \ Y e a r & g t ; - & l t ; T a b l e s \ D i m _ Y e a r \ C o l u m n s \ Y e a r & g t ; \ P K < / K e y > < / D i a g r a m O b j e c t K e y > < D i a g r a m O b j e c t K e y > < K e y > R e l a t i o n s h i p s \ & l t ; T a b l e s \ F a c t _ B r a n d H e a l t h \ C o l u m n s \ Y e a r & g t ; - & l t ; T a b l e s \ D i m _ Y e a r \ C o l u m n s \ Y e a r & g t ; \ C r o s s F i l t e r < / K e y > < / D i a g r a m O b j e c t K e y > < D i a g r a m O b j e c t K e y > < K e y > R e l a t i o n s h i p s \ & l t ; T a b l e s \ F a c t _ B r a n d I m a g e 2 \ C o l u m n s \ C i t y _ I D & g t ; - & l t ; T a b l e s \ D i m _ C i t y \ C o l u m n s \ C i t y _ I D & g t ; < / K e y > < / D i a g r a m O b j e c t K e y > < D i a g r a m O b j e c t K e y > < K e y > R e l a t i o n s h i p s \ & l t ; T a b l e s \ F a c t _ B r a n d I m a g e 2 \ C o l u m n s \ C i t y _ I D & g t ; - & l t ; T a b l e s \ D i m _ C i t y \ C o l u m n s \ C i t y _ I D & g t ; \ F K < / K e y > < / D i a g r a m O b j e c t K e y > < D i a g r a m O b j e c t K e y > < K e y > R e l a t i o n s h i p s \ & l t ; T a b l e s \ F a c t _ B r a n d I m a g e 2 \ C o l u m n s \ C i t y _ I D & g t ; - & l t ; T a b l e s \ D i m _ C i t y \ C o l u m n s \ C i t y _ I D & g t ; \ P K < / K e y > < / D i a g r a m O b j e c t K e y > < D i a g r a m O b j e c t K e y > < K e y > R e l a t i o n s h i p s \ & l t ; T a b l e s \ F a c t _ B r a n d I m a g e 2 \ C o l u m n s \ C i t y _ I D & g t ; - & l t ; T a b l e s \ D i m _ C i t y \ C o l u m n s \ C i t y _ I D & g t ; \ C r o s s F i l t e r < / K e y > < / D i a g r a m O b j e c t K e y > < D i a g r a m O b j e c t K e y > < K e y > R e l a t i o n s h i p s \ & l t ; T a b l e s \ F a c t _ B r a n d I m a g e 2 \ C o l u m n s \ A t t r i b u t e _ I D & g t ; - & l t ; T a b l e s \ D i m _ A t t r i b u t e \ C o l u m n s \ A t t r i b u t e _ I D & g t ; < / K e y > < / D i a g r a m O b j e c t K e y > < D i a g r a m O b j e c t K e y > < K e y > R e l a t i o n s h i p s \ & l t ; T a b l e s \ F a c t _ B r a n d I m a g e 2 \ C o l u m n s \ A t t r i b u t e _ I D & g t ; - & l t ; T a b l e s \ D i m _ A t t r i b u t e \ C o l u m n s \ A t t r i b u t e _ I D & g t ; \ F K < / K e y > < / D i a g r a m O b j e c t K e y > < D i a g r a m O b j e c t K e y > < K e y > R e l a t i o n s h i p s \ & l t ; T a b l e s \ F a c t _ B r a n d I m a g e 2 \ C o l u m n s \ A t t r i b u t e _ I D & g t ; - & l t ; T a b l e s \ D i m _ A t t r i b u t e \ C o l u m n s \ A t t r i b u t e _ I D & g t ; \ P K < / K e y > < / D i a g r a m O b j e c t K e y > < D i a g r a m O b j e c t K e y > < K e y > R e l a t i o n s h i p s \ & l t ; T a b l e s \ F a c t _ B r a n d I m a g e 2 \ C o l u m n s \ A t t r i b u t e _ I D & g t ; - & l t ; T a b l e s \ D i m _ A t t r i b u t e \ C o l u m n s \ A t t r i b u t e _ I D & g t ; \ C r o s s F i l t e r < / K e y > < / D i a g r a m O b j e c t K e y > < D i a g r a m O b j e c t K e y > < K e y > R e l a t i o n s h i p s \ & l t ; T a b l e s \ F a c t _ B r a n d I m a g e 2 \ C o l u m n s \ I D & g t ; - & l t ; T a b l e s \ D i m _ C u s t o m e r \ C o l u m n s \ I D & g t ; < / K e y > < / D i a g r a m O b j e c t K e y > < D i a g r a m O b j e c t K e y > < K e y > R e l a t i o n s h i p s \ & l t ; T a b l e s \ F a c t _ B r a n d I m a g e 2 \ C o l u m n s \ I D & g t ; - & l t ; T a b l e s \ D i m _ C u s t o m e r \ C o l u m n s \ I D & g t ; \ F K < / K e y > < / D i a g r a m O b j e c t K e y > < D i a g r a m O b j e c t K e y > < K e y > R e l a t i o n s h i p s \ & l t ; T a b l e s \ F a c t _ B r a n d I m a g e 2 \ C o l u m n s \ I D & g t ; - & l t ; T a b l e s \ D i m _ C u s t o m e r \ C o l u m n s \ I D & g t ; \ P K < / K e y > < / D i a g r a m O b j e c t K e y > < D i a g r a m O b j e c t K e y > < K e y > R e l a t i o n s h i p s \ & l t ; T a b l e s \ F a c t _ B r a n d I m a g e 2 \ C o l u m n s \ I D & g t ; - & l t ; T a b l e s \ D i m _ C u s t o m e r \ C o l u m n s \ I D & g t ; \ C r o s s F i l t e r < / K e y > < / D i a g r a m O b j e c t K e y > < D i a g r a m O b j e c t K e y > < K e y > R e l a t i o n s h i p s \ & l t ; T a b l e s \ F a c t _ B r a n d I m a g e 2 \ C o l u m n s \ A w a r e n e s s _ I D & g t ; - & l t ; T a b l e s \ D i m _ B r a n d - 1 \ C o l u m n s \ B r a n d _ I D & g t ; < / K e y > < / D i a g r a m O b j e c t K e y > < D i a g r a m O b j e c t K e y > < K e y > R e l a t i o n s h i p s \ & l t ; T a b l e s \ F a c t _ B r a n d I m a g e 2 \ C o l u m n s \ A w a r e n e s s _ I D & g t ; - & l t ; T a b l e s \ D i m _ B r a n d - 1 \ C o l u m n s \ B r a n d _ I D & g t ; \ F K < / K e y > < / D i a g r a m O b j e c t K e y > < D i a g r a m O b j e c t K e y > < K e y > R e l a t i o n s h i p s \ & l t ; T a b l e s \ F a c t _ B r a n d I m a g e 2 \ C o l u m n s \ A w a r e n e s s _ I D & g t ; - & l t ; T a b l e s \ D i m _ B r a n d - 1 \ C o l u m n s \ B r a n d _ I D & g t ; \ P K < / K e y > < / D i a g r a m O b j e c t K e y > < D i a g r a m O b j e c t K e y > < K e y > R e l a t i o n s h i p s \ & l t ; T a b l e s \ F a c t _ B r a n d I m a g e 2 \ C o l u m n s \ A w a r e n e s s _ I D & g t ; - & l t ; T a b l e s \ D i m _ B r a n d - 1 \ C o l u m n s \ B r a n d _ I D & g t ; \ C r o s s F i l t e r < / K e y > < / D i a g r a m O b j e c t K e y > < D i a g r a m O b j e c t K e y > < K e y > R e l a t i o n s h i p s \ & l t ; T a b l e s \ F a c t _ B r a n d I m a g e 2 \ C o l u m n s \ Y e a r & g t ; - & l t ; T a b l e s \ D i m _ Y e a r \ C o l u m n s \ Y e a r & g t ; < / K e y > < / D i a g r a m O b j e c t K e y > < D i a g r a m O b j e c t K e y > < K e y > R e l a t i o n s h i p s \ & l t ; T a b l e s \ F a c t _ B r a n d I m a g e 2 \ C o l u m n s \ Y e a r & g t ; - & l t ; T a b l e s \ D i m _ Y e a r \ C o l u m n s \ Y e a r & g t ; \ F K < / K e y > < / D i a g r a m O b j e c t K e y > < D i a g r a m O b j e c t K e y > < K e y > R e l a t i o n s h i p s \ & l t ; T a b l e s \ F a c t _ B r a n d I m a g e 2 \ C o l u m n s \ Y e a r & g t ; - & l t ; T a b l e s \ D i m _ Y e a r \ C o l u m n s \ Y e a r & g t ; \ P K < / K e y > < / D i a g r a m O b j e c t K e y > < D i a g r a m O b j e c t K e y > < K e y > R e l a t i o n s h i p s \ & l t ; T a b l e s \ F a c t _ B r a n d I m a g e 2 \ C o l u m n s \ Y e a r & g t ; - & l t ; T a b l e s \ D i m _ Y e a r \ C o l u m n s \ Y e a r & g t ; \ C r o s s F i l t e r < / K e y > < / D i a g r a m O b j e c t K e y > < D i a g r a m O b j e c t K e y > < K e y > R e l a t i o n s h i p s \ & l t ; T a b l e s \ F a c t _ V i s i t _ D a y o f w e e k \ C o l u m n s \ D a y o f W e e k _ I D & g t ; - & l t ; T a b l e s \ D i m _ D a y o f w e e k \ C o l u m n s \ D a y o f W e e k _ I D & g t ; < / K e y > < / D i a g r a m O b j e c t K e y > < D i a g r a m O b j e c t K e y > < K e y > R e l a t i o n s h i p s \ & l t ; T a b l e s \ F a c t _ V i s i t _ D a y o f w e e k \ C o l u m n s \ D a y o f W e e k _ I D & g t ; - & l t ; T a b l e s \ D i m _ D a y o f w e e k \ C o l u m n s \ D a y o f W e e k _ I D & g t ; \ F K < / K e y > < / D i a g r a m O b j e c t K e y > < D i a g r a m O b j e c t K e y > < K e y > R e l a t i o n s h i p s \ & l t ; T a b l e s \ F a c t _ V i s i t _ D a y o f w e e k \ C o l u m n s \ D a y o f W e e k _ I D & g t ; - & l t ; T a b l e s \ D i m _ D a y o f w e e k \ C o l u m n s \ D a y o f W e e k _ I D & g t ; \ P K < / K e y > < / D i a g r a m O b j e c t K e y > < D i a g r a m O b j e c t K e y > < K e y > R e l a t i o n s h i p s \ & l t ; T a b l e s \ F a c t _ V i s i t _ D a y o f w e e k \ C o l u m n s \ D a y o f W e e k _ I D & g t ; - & l t ; T a b l e s \ D i m _ D a y o f w e e k \ C o l u m n s \ D a y o f W e e k _ I D & g t ; \ C r o s s F i l t e r < / K e y > < / D i a g r a m O b j e c t K e y > < D i a g r a m O b j e c t K e y > < K e y > R e l a t i o n s h i p s \ & l t ; T a b l e s \ F a c t _ V i s i t _ D a y o f w e e k \ C o l u m n s \ I D & g t ; - & l t ; T a b l e s \ D i m _ C u s t o m e r \ C o l u m n s \ I D & g t ; < / K e y > < / D i a g r a m O b j e c t K e y > < D i a g r a m O b j e c t K e y > < K e y > R e l a t i o n s h i p s \ & l t ; T a b l e s \ F a c t _ V i s i t _ D a y o f w e e k \ C o l u m n s \ I D & g t ; - & l t ; T a b l e s \ D i m _ C u s t o m e r \ C o l u m n s \ I D & g t ; \ F K < / K e y > < / D i a g r a m O b j e c t K e y > < D i a g r a m O b j e c t K e y > < K e y > R e l a t i o n s h i p s \ & l t ; T a b l e s \ F a c t _ V i s i t _ D a y o f w e e k \ C o l u m n s \ I D & g t ; - & l t ; T a b l e s \ D i m _ C u s t o m e r \ C o l u m n s \ I D & g t ; \ P K < / K e y > < / D i a g r a m O b j e c t K e y > < D i a g r a m O b j e c t K e y > < K e y > R e l a t i o n s h i p s \ & l t ; T a b l e s \ F a c t _ V i s i t _ D a y o f w e e k \ C o l u m n s \ I D & g t ; - & l t ; T a b l e s \ D i m _ C u s t o m e r \ C o l u m n s \ I D & g t ; \ C r o s s F i l t e r < / K e y > < / D i a g r a m O b j e c t K e y > < D i a g r a m O b j e c t K e y > < K e y > R e l a t i o n s h i p s \ & l t ; T a b l e s \ F a c t _ V i s i t _ D a y p a r t \ C o l u m n s \ D a y p a r t _ I D & g t ; - & l t ; T a b l e s \ D i m _ D a y p a r t \ C o l u m n s \ D a y p a r t _ I D & g t ; < / K e y > < / D i a g r a m O b j e c t K e y > < D i a g r a m O b j e c t K e y > < K e y > R e l a t i o n s h i p s \ & l t ; T a b l e s \ F a c t _ V i s i t _ D a y p a r t \ C o l u m n s \ D a y p a r t _ I D & g t ; - & l t ; T a b l e s \ D i m _ D a y p a r t \ C o l u m n s \ D a y p a r t _ I D & g t ; \ F K < / K e y > < / D i a g r a m O b j e c t K e y > < D i a g r a m O b j e c t K e y > < K e y > R e l a t i o n s h i p s \ & l t ; T a b l e s \ F a c t _ V i s i t _ D a y p a r t \ C o l u m n s \ D a y p a r t _ I D & g t ; - & l t ; T a b l e s \ D i m _ D a y p a r t \ C o l u m n s \ D a y p a r t _ I D & g t ; \ P K < / K e y > < / D i a g r a m O b j e c t K e y > < D i a g r a m O b j e c t K e y > < K e y > R e l a t i o n s h i p s \ & l t ; T a b l e s \ F a c t _ V i s i t _ D a y p a r t \ C o l u m n s \ D a y p a r t _ I D & g t ; - & l t ; T a b l e s \ D i m _ D a y p a r t \ C o l u m n s \ D a y p a r t _ I D & g t ; \ C r o s s F i l t e r < / K e y > < / D i a g r a m O b j e c t K e y > < D i a g r a m O b j e c t K e y > < K e y > R e l a t i o n s h i p s \ & l t ; T a b l e s \ F a c t _ V i s i t _ D a y p a r t \ C o l u m n s \ I D & g t ; - & l t ; T a b l e s \ D i m _ C u s t o m e r \ C o l u m n s \ I D & g t ; < / K e y > < / D i a g r a m O b j e c t K e y > < D i a g r a m O b j e c t K e y > < K e y > R e l a t i o n s h i p s \ & l t ; T a b l e s \ F a c t _ V i s i t _ D a y p a r t \ C o l u m n s \ I D & g t ; - & l t ; T a b l e s \ D i m _ C u s t o m e r \ C o l u m n s \ I D & g t ; \ F K < / K e y > < / D i a g r a m O b j e c t K e y > < D i a g r a m O b j e c t K e y > < K e y > R e l a t i o n s h i p s \ & l t ; T a b l e s \ F a c t _ V i s i t _ D a y p a r t \ C o l u m n s \ I D & g t ; - & l t ; T a b l e s \ D i m _ C u s t o m e r \ C o l u m n s \ I D & g t ; \ P K < / K e y > < / D i a g r a m O b j e c t K e y > < D i a g r a m O b j e c t K e y > < K e y > R e l a t i o n s h i p s \ & l t ; T a b l e s \ F a c t _ V i s i t _ D a y p a r t \ C o l u m n s \ I D & g t ; - & l t ; T a b l e s \ D i m _ C u s t o m e r \ C o l u m n s \ I D & g t ; \ C r o s s F i l t e r < / K e y > < / D i a g r a m O b j e c t K e y > < / A l l K e y s > < S e l e c t e d K e y s > < D i a g r a m O b j e c t K e y > < K e y > T a b l e s \ F a c t _ B r a n d H e a l t h < / 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 5 0 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 T a g s \ T a b l e s \ & l t ; T a b l e s \ D i m _ C i t y & g t ; < / K e y > < / a : K e y > < a : V a l u e   i : t y p e = " D i a g r a m D i s p l a y T a g V i e w S t a t e " > < I s N o t F i l t e r e d O u t > t r u e < / I s N o t F i l t e r e d O u t > < / a : V a l u e > < / a : K e y V a l u e O f D i a g r a m O b j e c t K e y a n y T y p e z b w N T n L X > < a : K e y V a l u e O f D i a g r a m O b j e c t K e y a n y T y p e z b w N T n L X > < a : K e y > < K e y > D y n a m i c   T a g s \ T a b l e s \ & l t ; T a b l e s \ F a c t _ C o m p a n i o n & g t ; < / K e y > < / a : K e y > < a : V a l u e   i : t y p e = " D i a g r a m D i s p l a y T a g V i e w S t a t e " > < I s N o t F i l t e r e d O u t > t r u e < / I s N o t F i l t e r e d O u t > < / a : V a l u e > < / a : K e y V a l u e O f D i a g r a m O b j e c t K e y a n y T y p e z b w N T n L X > < a : K e y V a l u e O f D i a g r a m O b j e c t K e y a n y T y p e z b w N T n L X > < a : K e y > < K e y > D y n a m i c   T a g s \ T a b l e s \ & l t ; T a b l e s \ F a c t _ N e e d s t a t e & g t ; < / K e y > < / a : K e y > < a : V a l u e   i : t y p e = " D i a g r a m D i s p l a y T a g V i e w S t a t e " > < I s N o t F i l t e r e d O u t > t r u e < / I s N o t F i l t e r e d O u t > < / a : V a l u e > < / a : K e y V a l u e O f D i a g r a m O b j e c t K e y a n y T y p e z b w N T n L X > < a : K e y V a l u e O f D i a g r a m O b j e c t K e y a n y T y p e z b w N T n L X > < a : K e y > < K e y > D y n a m i c   T a g s \ T a b l e s \ & l t ; T a b l e s \ D i m _ Y e a r & g t ; < / K e y > < / a : K e y > < a : V a l u e   i : t y p e = " D i a g r a m D i s p l a y T a g V i e w S t a t e " > < I s N o t F i l t e r e d O u t > t r u e < / I s N o t F i l t e r e d O u t > < / a : V a l u e > < / a : K e y V a l u e O f D i a g r a m O b j e c t K e y a n y T y p e z b w N T n L X > < a : K e y V a l u e O f D i a g r a m O b j e c t K e y a n y T y p e z b w N T n L X > < a : K e y > < K e y > D y n a m i c   T a g s \ T a b l e s \ & l t ; T a b l e s \ D i m _ N P S & g t ; < / K e y > < / a : K e y > < a : V a l u e   i : t y p e = " D i a g r a m D i s p l a y T a g V i e w S t a t e " > < I s N o t F i l t e r e d O u t > t r u e < / I s N o t F i l t e r e d O u t > < / a : V a l u e > < / a : K e y V a l u e O f D i a g r a m O b j e c t K e y a n y T y p e z b w N T n L X > < a : K e y V a l u e O f D i a g r a m O b j e c t K e y a n y T y p e z b w N T n L X > < a : K e y > < K e y > D y n a m i c   T a g s \ T a b l e s \ & l t ; T a b l e s \ D i m _ S e g m e n t a t i o n & g t ; < / K e y > < / a : K e y > < a : V a l u e   i : t y p e = " D i a g r a m D i s p l a y T a g V i e w S t a t e " > < I s N o t F i l t e r e d O u t > t r u e < / I s N o t F i l t e r e d O u t > < / a : V a l u e > < / a : K e y V a l u e O f D i a g r a m O b j e c t K e y a n y T y p e z b w N T n L X > < a : K e y V a l u e O f D i a g r a m O b j e c t K e y a n y T y p e z b w N T n L X > < a : K e y > < K e y > D y n a m i c   T a g s \ T a b l e s \ & l t ; T a b l e s \ D i m _ D a y o f w e e k & g t ; < / K e y > < / a : K e y > < a : V a l u e   i : t y p e = " D i a g r a m D i s p l a y T a g V i e w S t a t e " > < I s N o t F i l t e r e d O u t > t r u e < / I s N o t F i l t e r e d O u t > < / a : V a l u e > < / a : K e y V a l u e O f D i a g r a m O b j e c t K e y a n y T y p e z b w N T n L X > < a : K e y V a l u e O f D i a g r a m O b j e c t K e y a n y T y p e z b w N T n L X > < a : K e y > < K e y > D y n a m i c   T a g s \ T a b l e s \ & l t ; T a b l e s \ D i m _ D a y p a r t & g t ; < / K e y > < / a : K e y > < a : V a l u e   i : t y p e = " D i a g r a m D i s p l a y T a g V i e w S t a t e " > < I s N o t F i l t e r e d O u t > t r u e < / I s N o t F i l t e r e d O u t > < / a : V a l u e > < / a : K e y V a l u e O f D i a g r a m O b j e c t K e y a n y T y p e z b w N T n L X > < a : K e y V a l u e O f D i a g r a m O b j e c t K e y a n y T y p e z b w N T n L X > < a : K e y > < K e y > D y n a m i c   T a g s \ T a b l e s \ & l t ; T a b l e s \ D i m _ N e e d s t a t e & g t ; 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 T a g s \ T a b l e s \ & l t ; T a b l e s \ D i m _ C o m p a n i o n & g t ; < / K e y > < / a : K e y > < a : V a l u e   i : t y p e = " D i a g r a m D i s p l a y T a g V i e w S t a t e " > < I s N o t F i l t e r e d O u t > t r u e < / I s N o t F i l t e r e d O u t > < / a : V a l u e > < / a : K e y V a l u e O f D i a g r a m O b j e c t K e y a n y T y p e z b w N T n L X > < a : K e y V a l u e O f D i a g r a m O b j e c t K e y a n y T y p e z b w N T n L X > < a : K e y > < K e y > D y n a m i c   T a g s \ T a b l e s \ & l t ; T a b l e s \ A l l   M e a s u r e & g t ; < / K e y > < / a : K e y > < a : V a l u e   i : t y p e = " D i a g r a m D i s p l a y T a g V i e w S t a t e " > < I s N o t F i l t e r e d O u t > t r u e < / I s N o t F i l t e r e d O u t > < / a : V a l u e > < / a : K e y V a l u e O f D i a g r a m O b j e c t K e y a n y T y p e z b w N T n L X > < a : K e y V a l u e O f D i a g r a m O b j e c t K e y a n y T y p e z b w N T n L X > < a : K e y > < K e y > D y n a m i c   T a g s \ T a b l e s \ & l t ; T a b l e s \ D i m _ A t t r i b u t e & g t ; < / K e y > < / a : K e y > < a : V a l u e   i : t y p e = " D i a g r a m D i s p l a y T a g V i e w S t a t e " > < I s N o t F i l t e r e d O u t > t r u e < / I s N o t F i l t e r e d O u t > < / a : V a l u e > < / a : K e y V a l u e O f D i a g r a m O b j e c t K e y a n y T y p e z b w N T n L X > < a : K e y V a l u e O f D i a g r a m O b j e c t K e y a n y T y p e z b w N T n L X > < a : K e y > < K e y > D y n a m i c   T a g s \ T a b l e s \ & l t ; T a b l e s \ F a c t _ V i s i t _ D a y o f w e e k & g t ; < / K e y > < / a : K e y > < a : V a l u e   i : t y p e = " D i a g r a m D i s p l a y T a g V i e w S t a t e " > < I s N o t F i l t e r e d O u t > t r u e < / I s N o t F i l t e r e d O u t > < / a : V a l u e > < / a : K e y V a l u e O f D i a g r a m O b j e c t K e y a n y T y p e z b w N T n L X > < a : K e y V a l u e O f D i a g r a m O b j e c t K e y a n y T y p e z b w N T n L X > < a : K e y > < K e y > D y n a m i c   T a g s \ T a b l e s \ & l t ; T a b l e s \ F a c t _ V i s i t _ D a y p a r t & g t ; < / K e y > < / a : K e y > < a : V a l u e   i : t y p e = " D i a g r a m D i s p l a y T a g V i e w S t a t e " > < I s N o t F i l t e r e d O u t > t r u e < / I s N o t F i l t e r e d O u t > < / a : V a l u e > < / a : K e y V a l u e O f D i a g r a m O b j e c t K e y a n y T y p e z b w N T n L X > < a : K e y V a l u e O f D i a g r a m O b j e c t K e y a n y T y p e z b w N T n L X > < a : K e y > < K e y > D y n a m i c   T a g s \ T a b l e s \ & l t ; T a b l e s \ D i m _ B r a n d - 1 & g t ; < / K e y > < / a : K e y > < a : V a l u e   i : t y p e = " D i a g r a m D i s p l a y T a g V i e w S t a t e " > < I s N o t F i l t e r e d O u t > t r u e < / I s N o t F i l t e r e d O u t > < / a : V a l u e > < / a : K e y V a l u e O f D i a g r a m O b j e c t K e y a n y T y p e z b w N T n L X > < a : K e y V a l u e O f D i a g r a m O b j e c t K e y a n y T y p e z b w N T n L X > < a : K e y > < K e y > D y n a m i c   T a g s \ T a b l e s \ & l t ; T a b l e s \ F a c t _ S t o r e C o u n t & g t ; < / K e y > < / a : K e y > < a : V a l u e   i : t y p e = " D i a g r a m D i s p l a y T a g V i e w S t a t e " > < I s N o t F i l t e r e d O u t > t r u e < / I s N o t F i l t e r e d O u t > < / a : V a l u e > < / a : K e y V a l u e O f D i a g r a m O b j e c t K e y a n y T y p e z b w N T n L X > < a : K e y V a l u e O f D i a g r a m O b j e c t K e y a n y T y p e z b w N T n L X > < a : K e y > < K e y > D y n a m i c   T a g s \ T a b l e s \ & l t ; T a b l e s \ F a c t _ B r a n d H e a l t h & g t ; < / K e y > < / a : K e y > < a : V a l u e   i : t y p e = " D i a g r a m D i s p l a y T a g V i e w S t a t e " > < I s N o t F i l t e r e d O u t > t r u e < / I s N o t F i l t e r e d O u t > < / a : V a l u e > < / a : K e y V a l u e O f D i a g r a m O b j e c t K e y a n y T y p e z b w N T n L X > < a : K e y V a l u e O f D i a g r a m O b j e c t K e y a n y T y p e z b w N T n L X > < a : K e y > < K e y > D y n a m i c   T a g s \ T a b l e s \ & l t ; T a b l e s \ F a c t _ B r a n d I m a g e 2 & g t ; < / K e y > < / a : K e y > < a : V a l u e   i : t y p e = " D i a g r a m D i s p l a y T a g V i e w S t a t e " > < I s N o t F i l t e r e d O u t > t r u e < / I s N o t F i l t e r e d O u t > < / a : V a l u e > < / a : K e y V a l u e O f D i a g r a m O b j e c t K e y a n y T y p e z b w N T n L X > < a : K e y V a l u e O f D i a g r a m O b j e c t K e y a n y T y p e z b w N T n L X > < a : K e y > < K e y > T a b l e s \ D i m _ C i t y < / K e y > < / a : K e y > < a : V a l u e   i : t y p e = " D i a g r a m D i s p l a y N o d e V i e w S t a t e " > < H e i g h t > 1 4 2 . 5 9 2 5 9 2 5 9 2 5 9 2 5 8 < / H e i g h t > < I s E x p a n d e d > t r u e < / I s E x p a n d e d > < L a y e d O u t > t r u e < / L a y e d O u t > < L e f t > 5 5 2 . 0 4 7 9 3 4 1 7 9 8 6 8 4 3 < / L e f t > < T a b I n d e x > 1 7 < / T a b I n d e x > < T o p > 1 1 1 9 . 7 6 5 6 0 5 4 5 7 0 3 9 3 < / T o p > < W i d t h > 2 0 0 < / W i d t h > < / a : V a l u e > < / a : K e y V a l u e O f D i a g r a m O b j e c t K e y a n y T y p e z b w N T n L X > < a : K e y V a l u e O f D i a g r a m O b j e c t K e y a n y T y p e z b w N T n L X > < a : K e y > < K e y > T a b l e s \ D i m _ C i t y \ C o l u m n s \ C i t y < / K e y > < / a : K e y > < a : V a l u e   i : t y p e = " D i a g r a m D i s p l a y N o d e V i e w S t a t e " > < H e i g h t > 1 5 0 < / H e i g h t > < I s E x p a n d e d > t r u e < / I s E x p a n d e d > < W i d t h > 2 0 0 < / W i d t h > < / a : V a l u e > < / a : K e y V a l u e O f D i a g r a m O b j e c t K e y a n y T y p e z b w N T n L X > < a : K e y V a l u e O f D i a g r a m O b j e c t K e y a n y T y p e z b w N T n L X > < a : K e y > < K e y > T a b l e s \ D i m _ C i t y \ C o l u m n s \ C i t y _ I D < / K e y > < / a : K e y > < a : V a l u e   i : t y p e = " D i a g r a m D i s p l a y N o d e V i e w S t a t e " > < H e i g h t > 1 5 0 < / H e i g h t > < I s E x p a n d e d > t r u e < / I s E x p a n d e d > < W i d t h > 2 0 0 < / W i d t h > < / a : V a l u e > < / a : K e y V a l u e O f D i a g r a m O b j e c t K e y a n y T y p e z b w N T n L X > < a : K e y V a l u e O f D i a g r a m O b j e c t K e y a n y T y p e z b w N T n L X > < a : K e y > < K e y > T a b l e s \ D i m _ C i t y \ C o l u m n s \ R e g i o n < / K e y > < / a : K e y > < a : V a l u e   i : t y p e = " D i a g r a m D i s p l a y N o d e V i e w S t a t e " > < H e i g h t > 1 5 0 < / H e i g h t > < I s E x p a n d e d > t r u e < / I s E x p a n d e d > < W i d t h > 2 0 0 < / W i d t h > < / a : V a l u e > < / a : K e y V a l u e O f D i a g r a m O b j e c t K e y a n y T y p e z b w N T n L X > < a : K e y V a l u e O f D i a g r a m O b j e c t K e y a n y T y p e z b w N T n L X > < a : K e y > < K e y > T a b l e s \ F a c t _ C o m p a n i o n < / K e y > < / a : K e y > < a : V a l u e   i : t y p e = " D i a g r a m D i s p l a y N o d e V i e w S t a t e " > < H e i g h t > 1 5 0 < / H e i g h t > < I s E x p a n d e d > t r u e < / I s E x p a n d e d > < L a y e d O u t > t r u e < / L a y e d O u t > < L e f t > 9 2 7 . 6 5 5 0 9 8 3 8 4 9 5 5 8 6 < / L e f t > < T a b I n d e x > 1 2 < / T a b I n d e x > < T o p > 5 3 6 . 3 9 0 0 7 1 9 8 6 4 2 1 2 8 < / T o p > < W i d t h > 2 0 0 < / W i d t h > < / a : V a l u e > < / a : K e y V a l u e O f D i a g r a m O b j e c t K e y a n y T y p e z b w N T n L X > < a : K e y V a l u e O f D i a g r a m O b j e c t K e y a n y T y p e z b w N T n L X > < a : K e y > < K e y > T a b l e s \ F a c t _ C o m p a n i o n \ C o l u m n s \ I D < / K e y > < / a : K e y > < a : V a l u e   i : t y p e = " D i a g r a m D i s p l a y N o d e V i e w S t a t e " > < H e i g h t > 1 5 0 < / H e i g h t > < I s E x p a n d e d > t r u e < / I s E x p a n d e d > < W i d t h > 2 0 0 < / W i d t h > < / a : V a l u e > < / a : K e y V a l u e O f D i a g r a m O b j e c t K e y a n y T y p e z b w N T n L X > < a : K e y V a l u e O f D i a g r a m O b j e c t K e y a n y T y p e z b w N T n L X > < a : K e y > < K e y > T a b l e s \ F a c t _ C o m p a n i o n \ C o l u m n s \ F a c t _ C o m p a n i o n _ I D < / K e y > < / a : K e y > < a : V a l u e   i : t y p e = " D i a g r a m D i s p l a y N o d e V i e w S t a t e " > < H e i g h t > 1 5 0 < / H e i g h t > < I s E x p a n d e d > t r u e < / I s E x p a n d e d > < W i d t h > 2 0 0 < / W i d t h > < / a : V a l u e > < / a : K e y V a l u e O f D i a g r a m O b j e c t K e y a n y T y p e z b w N T n L X > < a : K e y V a l u e O f D i a g r a m O b j e c t K e y a n y T y p e z b w N T n L X > < a : K e y > < K e y > T a b l e s \ F a c t _ C o m p a n i o n \ C o l u m n s \ C o m p a n i o n _ I D < / K e y > < / a : K e y > < a : V a l u e   i : t y p e = " D i a g r a m D i s p l a y N o d e V i e w S t a t e " > < H e i g h t > 1 5 0 < / H e i g h t > < I s E x p a n d e d > t r u e < / I s E x p a n d e d > < W i d t h > 2 0 0 < / W i d t h > < / a : V a l u e > < / a : K e y V a l u e O f D i a g r a m O b j e c t K e y a n y T y p e z b w N T n L X > < a : K e y V a l u e O f D i a g r a m O b j e c t K e y a n y T y p e z b w N T n L X > < a : K e y > < K e y > T a b l e s \ F a c t _ N e e d s t a t e < / K e y > < / a : K e y > < a : V a l u e   i : t y p e = " D i a g r a m D i s p l a y N o d e V i e w S t a t e " > < H e i g h t > 1 7 2 . 2 2 2 2 2 2 2 2 2 2 2 2 1 7 < / H e i g h t > < I s E x p a n d e d > t r u e < / I s E x p a n d e d > < L a y e d O u t > t r u e < / L a y e d O u t > < L e f t > 4 2 6 . 5 7 9 5 9 1 1 9 8 1 2 2 6 7 < / L e f t > < T a b I n d e x > 7 < / T a b I n d e x > < T o p > 2 9 7 . 0 2 5 0 4 3 7 8 3 3 5 9 4 2 < / T o p > < W i d t h > 2 0 0 < / W i d t h > < / a : V a l u e > < / a : K e y V a l u e O f D i a g r a m O b j e c t K e y a n y T y p e z b w N T n L X > < a : K e y V a l u e O f D i a g r a m O b j e c t K e y a n y T y p e z b w N T n L X > < a : K e y > < K e y > T a b l e s \ F a c t _ N e e d s t a t e \ C o l u m n s \ I D < / K e y > < / a : K e y > < a : V a l u e   i : t y p e = " D i a g r a m D i s p l a y N o d e V i e w S t a t e " > < H e i g h t > 1 5 0 < / H e i g h t > < I s E x p a n d e d > t r u e < / I s E x p a n d e d > < W i d t h > 2 0 0 < / W i d t h > < / a : V a l u e > < / a : K e y V a l u e O f D i a g r a m O b j e c t K e y a n y T y p e z b w N T n L X > < a : K e y V a l u e O f D i a g r a m O b j e c t K e y a n y T y p e z b w N T n L X > < a : K e y > < K e y > T a b l e s \ F a c t _ N e e d s t a t e \ C o l u m n s \ F a c t _ N e e d s t a t e _ I D < / K e y > < / a : K e y > < a : V a l u e   i : t y p e = " D i a g r a m D i s p l a y N o d e V i e w S t a t e " > < H e i g h t > 1 5 0 < / H e i g h t > < I s E x p a n d e d > t r u e < / I s E x p a n d e d > < W i d t h > 2 0 0 < / W i d t h > < / a : V a l u e > < / a : K e y V a l u e O f D i a g r a m O b j e c t K e y a n y T y p e z b w N T n L X > < a : K e y V a l u e O f D i a g r a m O b j e c t K e y a n y T y p e z b w N T n L X > < a : K e y > < K e y > T a b l e s \ F a c t _ N e e d s t a t e \ C o l u m n s \ N e e d s t a t e _ I D < / K e y > < / a : K e y > < a : V a l u e   i : t y p e = " D i a g r a m D i s p l a y N o d e V i e w S t a t e " > < H e i g h t > 1 5 0 < / H e i g h t > < I s E x p a n d e d > t r u e < / I s E x p a n d e d > < W i d t h > 2 0 0 < / W i d t h > < / a : V a l u e > < / a : K e y V a l u e O f D i a g r a m O b j e c t K e y a n y T y p e z b w N T n L X > < a : K e y V a l u e O f D i a g r a m O b j e c t K e y a n y T y p e z b w N T n L X > < a : K e y > < K e y > T a b l e s \ D i m _ Y e a r < / K e y > < / a : K e y > < a : V a l u e   i : t y p e = " D i a g r a m D i s p l a y N o d e V i e w S t a t e " > < H e i g h t > 1 5 0 < / H e i g h t > < I s E x p a n d e d > t r u e < / I s E x p a n d e d > < L a y e d O u t > t r u e < / L a y e d O u t > < L e f t > - 2 . 2 7 3 7 3 6 7 5 4 4 3 2 3 2 0 6 E - 1 3 < / L e f t > < W i d t h > 2 0 0 < / W i d t h > < / a : V a l u e > < / a : K e y V a l u e O f D i a g r a m O b j e c t K e y a n y T y p e z b w N T n L X > < a : K e y V a l u e O f D i a g r a m O b j e c t K e y a n y T y p e z b w N T n L X > < a : K e y > < K e y > T a b l e s \ D i m _ Y e a r \ C o l u m n s \ Y e a r < / K e y > < / a : K e y > < a : V a l u e   i : t y p e = " D i a g r a m D i s p l a y N o d e V i e w S t a t e " > < H e i g h t > 1 5 0 < / H e i g h t > < I s E x p a n d e d > t r u e < / I s E x p a n d e d > < W i d t h > 2 0 0 < / W i d t h > < / a : V a l u e > < / a : K e y V a l u e O f D i a g r a m O b j e c t K e y a n y T y p e z b w N T n L X > < a : K e y V a l u e O f D i a g r a m O b j e c t K e y a n y T y p e z b w N T n L X > < a : K e y > < K e y > T a b l e s \ D i m _ N P S < / K e y > < / a : K e y > < a : V a l u e   i : t y p e = " D i a g r a m D i s p l a y N o d e V i e w S t a t e " > < H e i g h t > 1 5 4 . 4 2 4 1 5 0 1 7 7 5 7 4 8 < / H e i g h t > < I s E x p a n d e d > t r u e < / I s E x p a n d e d > < L a y e d O u t > t r u e < / L a y e d O u t > < L e f t > 6 . 4 0 4 0 1 3 0 6 3 8 1 9 1 5 < / L e f t > < T a b I n d e x > 1 6 < / T a b I n d e x > < T o p > 8 4 3 . 7 2 5 4 3 4 7 4 6 4 4 1 8 1 < / T o p > < W i d t h > 2 0 0 < / W i d t h > < / a : V a l u e > < / a : K e y V a l u e O f D i a g r a m O b j e c t K e y a n y T y p e z b w N T n L X > < a : K e y V a l u e O f D i a g r a m O b j e c t K e y a n y T y p e z b w N T n L X > < a : K e y > < K e y > T a b l e s \ D i m _ N P S \ C o l u m n s \ N P S # P 3 M < / K e y > < / a : K e y > < a : V a l u e   i : t y p e = " D i a g r a m D i s p l a y N o d e V i e w S t a t e " > < H e i g h t > 1 5 0 < / H e i g h t > < I s E x p a n d e d > t r u e < / I s E x p a n d e d > < W i d t h > 2 0 0 < / W i d t h > < / a : V a l u e > < / a : K e y V a l u e O f D i a g r a m O b j e c t K e y a n y T y p e z b w N T n L X > < a : K e y V a l u e O f D i a g r a m O b j e c t K e y a n y T y p e z b w N T n L X > < a : K e y > < K e y > T a b l e s \ D i m _ N P S \ C o l u m n s \ N P S # P 3 M # G r o u p < / K e y > < / a : K e y > < a : V a l u e   i : t y p e = " D i a g r a m D i s p l a y N o d e V i e w S t a t e " > < H e i g h t > 1 5 0 < / H e i g h t > < I s E x p a n d e d > t r u e < / I s E x p a n d e d > < W i d t h > 2 0 0 < / W i d t h > < / a : V a l u e > < / a : K e y V a l u e O f D i a g r a m O b j e c t K e y a n y T y p e z b w N T n L X > < a : K e y V a l u e O f D i a g r a m O b j e c t K e y a n y T y p e z b w N T n L X > < a : K e y > < K e y > T a b l e s \ D i m _ N P S \ C o l u m n s \ N P S _ I D < / K e y > < / a : K e y > < a : V a l u e   i : t y p e = " D i a g r a m D i s p l a y N o d e V i e w S t a t e " > < H e i g h t > 1 5 0 < / H e i g h t > < I s E x p a n d e d > t r u e < / I s E x p a n d e d > < W i d t h > 2 0 0 < / W i d t h > < / a : V a l u e > < / a : K e y V a l u e O f D i a g r a m O b j e c t K e y a n y T y p e z b w N T n L X > < a : K e y V a l u e O f D i a g r a m O b j e c t K e y a n y T y p e z b w N T n L X > < a : K e y > < K e y > T a b l e s \ D i m _ S e g m e n t a t i o n < / K e y > < / a : K e y > < a : V a l u e   i : t y p e = " D i a g r a m D i s p l a y N o d e V i e w S t a t e " > < H e i g h t > 1 5 0 < / H e i g h t > < I s E x p a n d e d > t r u e < / I s E x p a n d e d > < L a y e d O u t > t r u e < / L a y e d O u t > < L e f t > 9 4 9 . 7 8 8 4 6 9 4 6 6 6 8 3 8 6 < / L e f t > < T a b I n d e x > 1 8 < / T a b I n d e x > < T o p > 1 0 2 2 . 0 2 1 9 1 0 1 0 9 7 9 8 7 < / T o p > < W i d t h > 2 0 0 < / W i d t h > < / a : V a l u e > < / a : K e y V a l u e O f D i a g r a m O b j e c t K e y a n y T y p e z b w N T n L X > < a : K e y V a l u e O f D i a g r a m O b j e c t K e y a n y T y p e z b w N T n L X > < a : K e y > < K e y > T a b l e s \ D i m _ S e g m e n t a t i o n \ C o l u m n s \ S e g m e n t a t i o n < / K e y > < / a : K e y > < a : V a l u e   i : t y p e = " D i a g r a m D i s p l a y N o d e V i e w S t a t e " > < H e i g h t > 1 5 0 < / H e i g h t > < I s E x p a n d e d > t r u e < / I s E x p a n d e d > < W i d t h > 2 0 0 < / W i d t h > < / a : V a l u e > < / a : K e y V a l u e O f D i a g r a m O b j e c t K e y a n y T y p e z b w N T n L X > < a : K e y V a l u e O f D i a g r a m O b j e c t K e y a n y T y p e z b w N T n L X > < a : K e y > < K e y > T a b l e s \ D i m _ S e g m e n t a t i o n \ C o l u m n s \ S e g m e n t a t i o n _ I D < / K e y > < / a : K e y > < a : V a l u e   i : t y p e = " D i a g r a m D i s p l a y N o d e V i e w S t a t e " > < H e i g h t > 1 5 0 < / H e i g h t > < I s E x p a n d e d > t r u e < / I s E x p a n d e d > < W i d t h > 2 0 0 < / W i d t h > < / a : V a l u e > < / a : K e y V a l u e O f D i a g r a m O b j e c t K e y a n y T y p e z b w N T n L X > < a : K e y V a l u e O f D i a g r a m O b j e c t K e y a n y T y p e z b w N T n L X > < a : K e y > < K e y > T a b l e s \ D i m _ D a y o f w e e k < / K e y > < / a : K e y > < a : V a l u e   i : t y p e = " D i a g r a m D i s p l a y N o d e V i e w S t a t e " > < H e i g h t > 1 5 0 < / H e i g h t > < I s E x p a n d e d > t r u e < / I s E x p a n d e d > < L a y e d O u t > t r u e < / L a y e d O u t > < L e f t > 1 5 9 1 . 7 4 0 1 0 2 9 1 7 2 6 3 4 < / L e f t > < T a b I n d e x > 5 < / T a b I n d e x > < W i d t h > 2 0 0 < / W i d t h > < / a : V a l u e > < / a : K e y V a l u e O f D i a g r a m O b j e c t K e y a n y T y p e z b w N T n L X > < a : K e y V a l u e O f D i a g r a m O b j e c t K e y a n y T y p e z b w N T n L X > < a : K e y > < K e y > T a b l e s \ D i m _ D a y o f w e e k \ C o l u m n s \ D a y o f W e e k _ I D < / K e y > < / a : K e y > < a : V a l u e   i : t y p e = " D i a g r a m D i s p l a y N o d e V i e w S t a t e " > < H e i g h t > 1 5 0 < / H e i g h t > < I s E x p a n d e d > t r u e < / I s E x p a n d e d > < W i d t h > 2 0 0 < / W i d t h > < / a : V a l u e > < / a : K e y V a l u e O f D i a g r a m O b j e c t K e y a n y T y p e z b w N T n L X > < a : K e y V a l u e O f D i a g r a m O b j e c t K e y a n y T y p e z b w N T n L X > < a : K e y > < K e y > T a b l e s \ D i m _ D a y o f w e e k \ C o l u m n s \ D a y o f w e e k < / K e y > < / a : K e y > < a : V a l u e   i : t y p e = " D i a g r a m D i s p l a y N o d e V i e w S t a t e " > < H e i g h t > 1 5 0 < / H e i g h t > < I s E x p a n d e d > t r u e < / I s E x p a n d e d > < W i d t h > 2 0 0 < / W i d t h > < / a : V a l u e > < / a : K e y V a l u e O f D i a g r a m O b j e c t K e y a n y T y p e z b w N T n L X > < a : K e y V a l u e O f D i a g r a m O b j e c t K e y a n y T y p e z b w N T n L X > < a : K e y > < K e y > T a b l e s \ D i m _ D a y o f w e e k \ C o l u m n s \ W e e k d a y # e n d < / K e y > < / a : K e y > < a : V a l u e   i : t y p e = " D i a g r a m D i s p l a y N o d e V i e w S t a t e " > < H e i g h t > 1 5 0 < / H e i g h t > < I s E x p a n d e d > t r u e < / I s E x p a n d e d > < W i d t h > 2 0 0 < / W i d t h > < / a : V a l u e > < / a : K e y V a l u e O f D i a g r a m O b j e c t K e y a n y T y p e z b w N T n L X > < a : K e y V a l u e O f D i a g r a m O b j e c t K e y a n y T y p e z b w N T n L X > < a : K e y > < K e y > T a b l e s \ D i m _ D a y p a r t < / K e y > < / a : K e y > < a : V a l u e   i : t y p e = " D i a g r a m D i s p l a y N o d e V i e w S t a t e " > < H e i g h t > 1 5 0 < / H e i g h t > < I s E x p a n d e d > t r u e < / I s E x p a n d e d > < L a y e d O u t > t r u e < / L a y e d O u t > < L e f t > 1 6 2 7 . 4 5 6 3 4 7 6 2 6 1 3 1 < / L e f t > < T a b I n d e x > 9 < / T a b I n d e x > < T o p > 2 0 6 . 4 9 7 8 8 5 7 2 8 3 3 1 3 1 < / T o p > < W i d t h > 2 0 0 < / W i d t h > < / a : V a l u e > < / a : K e y V a l u e O f D i a g r a m O b j e c t K e y a n y T y p e z b w N T n L X > < a : K e y V a l u e O f D i a g r a m O b j e c t K e y a n y T y p e z b w N T n L X > < a : K e y > < K e y > T a b l e s \ D i m _ D a y p a r t \ C o l u m n s \ D a y p a r t < / K e y > < / a : K e y > < a : V a l u e   i : t y p e = " D i a g r a m D i s p l a y N o d e V i e w S t a t e " > < H e i g h t > 1 5 0 < / H e i g h t > < I s E x p a n d e d > t r u e < / I s E x p a n d e d > < W i d t h > 2 0 0 < / W i d t h > < / a : V a l u e > < / a : K e y V a l u e O f D i a g r a m O b j e c t K e y a n y T y p e z b w N T n L X > < a : K e y V a l u e O f D i a g r a m O b j e c t K e y a n y T y p e z b w N T n L X > < a : K e y > < K e y > T a b l e s \ D i m _ D a y p a r t \ C o l u m n s \ D a y p a r t _ I D < / K e y > < / a : K e y > < a : V a l u e   i : t y p e = " D i a g r a m D i s p l a y N o d e V i e w S t a t e " > < H e i g h t > 1 5 0 < / H e i g h t > < I s E x p a n d e d > t r u e < / I s E x p a n d e d > < W i d t h > 2 0 0 < / W i d t h > < / a : V a l u e > < / a : K e y V a l u e O f D i a g r a m O b j e c t K e y a n y T y p e z b w N T n L X > < a : K e y V a l u e O f D i a g r a m O b j e c t K e y a n y T y p e z b w N T n L X > < a : K e y > < K e y > T a b l e s \ D i m _ N e e d s t a t e < / K e y > < / a : K e y > < a : V a l u e   i : t y p e = " D i a g r a m D i s p l a y N o d e V i e w S t a t e " > < H e i g h t > 1 5 0 < / H e i g h t > < I s E x p a n d e d > t r u e < / I s E x p a n d e d > < L a y e d O u t > t r u e < / L a y e d O u t > < L e f t > 2 3 . 7 8 1 1 1 6 0 4 0 2 0 6 2 5 7 < / L e f t > < T a b I n d e x > 6 < / T a b I n d e x > < T o p > 2 0 7 . 2 2 0 7 0 4 3 9 1 5 8 9 9 5 < / T o p > < W i d t h > 2 0 0 < / W i d t h > < / a : V a l u e > < / a : K e y V a l u e O f D i a g r a m O b j e c t K e y a n y T y p e z b w N T n L X > < a : K e y V a l u e O f D i a g r a m O b j e c t K e y a n y T y p e z b w N T n L X > < a : K e y > < K e y > T a b l e s \ D i m _ N e e d s t a t e \ C o l u m n s \ N e e d s t a t e < / K e y > < / a : K e y > < a : V a l u e   i : t y p e = " D i a g r a m D i s p l a y N o d e V i e w S t a t e " > < H e i g h t > 1 5 0 < / H e i g h t > < I s E x p a n d e d > t r u e < / I s E x p a n d e d > < W i d t h > 2 0 0 < / W i d t h > < / a : V a l u e > < / a : K e y V a l u e O f D i a g r a m O b j e c t K e y a n y T y p e z b w N T n L X > < a : K e y V a l u e O f D i a g r a m O b j e c t K e y a n y T y p e z b w N T n L X > < a : K e y > < K e y > T a b l e s \ D i m _ N e e d s t a t e \ C o l u m n s \ N e e d s t a t e G r o u p < / K e y > < / a : K e y > < a : V a l u e   i : t y p e = " D i a g r a m D i s p l a y N o d e V i e w S t a t e " > < H e i g h t > 1 5 0 < / H e i g h t > < I s E x p a n d e d > t r u e < / I s E x p a n d e d > < W i d t h > 2 0 0 < / W i d t h > < / a : V a l u e > < / a : K e y V a l u e O f D i a g r a m O b j e c t K e y a n y T y p e z b w N T n L X > < a : K e y V a l u e O f D i a g r a m O b j e c t K e y a n y T y p e z b w N T n L X > < a : K e y > < K e y > T a b l e s \ D i m _ N e e d s t a t e \ C o l u m n s \ N e e d s t a t e _ I D < / K e y > < / a : K e y > < a : V a l u e   i : t y p e = " D i a g r a m D i s p l a y N o d e V i e w S t a t e " > < H e i g h t > 1 5 0 < / H e i g h t > < I s E x p a n d e d > t r u e < / I s E x p a n d e d > < W i d t h > 2 0 0 < / W i d t h > < / a : V a l u e > < / a : K e y V a l u e O f D i a g r a m O b j e c t K e y a n y T y p e z b w N T n L X > < a : K e y V a l u e O f D i a g r a m O b j e c t K e y a n y T y p e z b w N T n L X > < a : K e y > < K e y > T a b l e s \ D i m _ C u s t o m e r < / K e y > < / a : K e y > < a : V a l u e   i : t y p e = " D i a g r a m D i s p l a y N o d e V i e w S t a t e " > < H e i g h t > 4 2 1 . 1 1 1 1 1 1 1 1 1 1 1 1 0 3 < / H e i g h t > < I s E x p a n d e d > t r u e < / I s E x p a n d e d > < L a y e d O u t > t r u e < / L a y e d O u t > < L e f t > 9 8 8 . 4 3 5 8 7 4 1 7 1 0 6 7 3 3 < / L e f t > < T a b I n d e x > 3 < / T a b I n d e x > < T o p > 2 1 . 3 0 5 4 4 2 9 0 3 9 4 0 9 5 7 < / T o p > < W i d t h > 2 4 1 . 4 8 1 4 8 1 4 8 1 4 8 1 7 5 < / W i d t h > < / a : V a l u e > < / a : K e y V a l u e O f D i a g r a m O b j e c t K e y a n y T y p e z b w N T n L X > < a : K e y V a l u e O f D i a g r a m O b j e c t K e y a n y T y p e z b w N T n L X > < a : K e y > < K e y > T a b l e s \ D i m _ C u s t o m e r \ C o l u m n s \ I D < / K e y > < / a : K e y > < a : V a l u e   i : t y p e = " D i a g r a m D i s p l a y N o d e V i e w S t a t e " > < H e i g h t > 1 5 0 < / H e i g h t > < I s E x p a n d e d > t r u e < / I s E x p a n d e d > < W i d t h > 2 0 0 < / W i d t h > < / a : V a l u e > < / a : K e y V a l u e O f D i a g r a m O b j e c t K e y a n y T y p e z b w N T n L X > < a : K e y V a l u e O f D i a g r a m O b j e c t K e y a n y T y p e z b w N T n L X > < a : K e y > < K e y > T a b l e s \ D i m _ C u s t o m e r \ C o l u m n s \ C i t y < / K e y > < / a : K e y > < a : V a l u e   i : t y p e = " D i a g r a m D i s p l a y N o d e V i e w S t a t e " > < H e i g h t > 1 5 0 < / H e i g h t > < I s E x p a n d e d > t r u e < / I s E x p a n d e d > < W i d t h > 2 0 0 < / W i d t h > < / a : V a l u e > < / a : K e y V a l u e O f D i a g r a m O b j e c t K e y a n y T y p e z b w N T n L X > < a : K e y V a l u e O f D i a g r a m O b j e c t K e y a n y T y p e z b w N T n L X > < a : K e y > < K e y > T a b l e s \ D i m _ C u s t o m e r \ C o l u m n s \ G r o u p _ s i z e < / K e y > < / a : K e y > < a : V a l u e   i : t y p e = " D i a g r a m D i s p l a y N o d e V i e w S t a t e " > < H e i g h t > 1 5 0 < / H e i g h t > < I s E x p a n d e d > t r u e < / I s E x p a n d e d > < W i d t h > 2 0 0 < / W i d t h > < / a : V a l u e > < / a : K e y V a l u e O f D i a g r a m O b j e c t K e y a n y T y p e z b w N T n L X > < a : K e y V a l u e O f D i a g r a m O b j e c t K e y a n y T y p e z b w N T n L X > < a : K e y > < K e y > T a b l e s \ D i m _ C u s t o m e r \ C o l u m n s \ A g e < / K e y > < / a : K e y > < a : V a l u e   i : t y p e = " D i a g r a m D i s p l a y N o d e V i e w S t a t e " > < H e i g h t > 1 5 0 < / H e i g h t > < I s E x p a n d e d > t r u e < / I s E x p a n d e d > < W i d t h > 2 0 0 < / W i d t h > < / a : V a l u e > < / a : K e y V a l u e O f D i a g r a m O b j e c t K e y a n y T y p e z b w N T n L X > < a : K e y V a l u e O f D i a g r a m O b j e c t K e y a n y T y p e z b w N T n L X > < a : K e y > < K e y > T a b l e s \ D i m _ C u s t o m e r \ C o l u m n s \ M P I # M e a n < / K e y > < / a : K e y > < a : V a l u e   i : t y p e = " D i a g r a m D i s p l a y N o d e V i e w S t a t e " > < H e i g h t > 1 5 0 < / H e i g h t > < I s E x p a n d e d > t r u e < / I s E x p a n d e d > < W i d t h > 2 0 0 < / W i d t h > < / a : V a l u e > < / a : K e y V a l u e O f D i a g r a m O b j e c t K e y a n y T y p e z b w N T n L X > < a : K e y V a l u e O f D i a g r a m O b j e c t K e y a n y T y p e z b w N T n L X > < a : K e y > < K e y > T a b l e s \ D i m _ C u s t o m e r \ C o l u m n s \ T O M < / K e y > < / a : K e y > < a : V a l u e   i : t y p e = " D i a g r a m D i s p l a y N o d e V i e w S t a t e " > < H e i g h t > 1 5 0 < / H e i g h t > < I s E x p a n d e d > t r u e < / I s E x p a n d e d > < W i d t h > 2 0 0 < / W i d t h > < / a : V a l u e > < / a : K e y V a l u e O f D i a g r a m O b j e c t K e y a n y T y p e z b w N T n L X > < a : K e y V a l u e O f D i a g r a m O b j e c t K e y a n y T y p e z b w N T n L X > < a : K e y > < K e y > T a b l e s \ D i m _ C u s t o m e r \ C o l u m n s \ B U M O < / K e y > < / a : K e y > < a : V a l u e   i : t y p e = " D i a g r a m D i s p l a y N o d e V i e w S t a t e " > < H e i g h t > 1 5 0 < / H e i g h t > < I s E x p a n d e d > t r u e < / I s E x p a n d e d > < W i d t h > 2 0 0 < / W i d t h > < / a : V a l u e > < / a : K e y V a l u e O f D i a g r a m O b j e c t K e y a n y T y p e z b w N T n L X > < a : K e y V a l u e O f D i a g r a m O b j e c t K e y a n y T y p e z b w N T n L X > < a : K e y > < K e y > T a b l e s \ D i m _ C u s t o m e r \ C o l u m n s \ B U M O _ P r e v i o u s < / K e y > < / a : K e y > < a : V a l u e   i : t y p e = " D i a g r a m D i s p l a y N o d e V i e w S t a t e " > < H e i g h t > 1 5 0 < / H e i g h t > < I s E x p a n d e d > t r u e < / I s E x p a n d e d > < W i d t h > 2 0 0 < / W i d t h > < / a : V a l u e > < / a : K e y V a l u e O f D i a g r a m O b j e c t K e y a n y T y p e z b w N T n L X > < a : K e y V a l u e O f D i a g r a m O b j e c t K e y a n y T y p e z b w N T n L X > < a : K e y > < K e y > T a b l e s \ D i m _ C u s t o m e r \ C o l u m n s \ M o s t F a v o u r i t e < / K e y > < / a : K e y > < a : V a l u e   i : t y p e = " D i a g r a m D i s p l a y N o d e V i e w S t a t e " > < H e i g h t > 1 5 0 < / H e i g h t > < I s E x p a n d e d > t r u e < / I s E x p a n d e d > < W i d t h > 2 0 0 < / W i d t h > < / a : V a l u e > < / a : K e y V a l u e O f D i a g r a m O b j e c t K e y a n y T y p e z b w N T n L X > < a : K e y V a l u e O f D i a g r a m O b j e c t K e y a n y T y p e z b w N T n L X > < a : K e y > < K e y > T a b l e s \ D i m _ C u s t o m e r \ C o l u m n s \ G e n d e r < / K e y > < / a : K e y > < a : V a l u e   i : t y p e = " D i a g r a m D i s p l a y N o d e V i e w S t a t e " > < H e i g h t > 1 5 0 < / H e i g h t > < I s E x p a n d e d > t r u e < / I s E x p a n d e d > < W i d t h > 2 0 0 < / W i d t h > < / a : V a l u e > < / a : K e y V a l u e O f D i a g r a m O b j e c t K e y a n y T y p e z b w N T n L X > < a : K e y V a l u e O f D i a g r a m O b j e c t K e y a n y T y p e z b w N T n L X > < a : K e y > < K e y > T a b l e s \ D i m _ C u s t o m e r \ C o l u m n s \ M P I # d e t a i l < / K e y > < / a : K e y > < a : V a l u e   i : t y p e = " D i a g r a m D i s p l a y N o d e V i e w S t a t e " > < H e i g h t > 1 5 0 < / H e i g h t > < I s E x p a n d e d > t r u e < / I s E x p a n d e d > < W i d t h > 2 0 0 < / W i d t h > < / a : V a l u e > < / a : K e y V a l u e O f D i a g r a m O b j e c t K e y a n y T y p e z b w N T n L X > < a : K e y V a l u e O f D i a g r a m O b j e c t K e y a n y T y p e z b w N T n L X > < a : K e y > < K e y > T a b l e s \ D i m _ C u s t o m e r \ C o l u m n s \ A g e # g r o u p < / K e y > < / a : K e y > < a : V a l u e   i : t y p e = " D i a g r a m D i s p l a y N o d e V i e w S t a t e " > < H e i g h t > 1 5 0 < / H e i g h t > < I s E x p a n d e d > t r u e < / I s E x p a n d e d > < W i d t h > 2 0 0 < / W i d t h > < / a : V a l u e > < / a : K e y V a l u e O f D i a g r a m O b j e c t K e y a n y T y p e z b w N T n L X > < a : K e y V a l u e O f D i a g r a m O b j e c t K e y a n y T y p e z b w N T n L X > < a : K e y > < K e y > T a b l e s \ D i m _ C u s t o m e r \ C o l u m n s \ A g e # G r o u p # 2 < / K e y > < / a : K e y > < a : V a l u e   i : t y p e = " D i a g r a m D i s p l a y N o d e V i e w S t a t e " > < H e i g h t > 1 5 0 < / H e i g h t > < I s E x p a n d e d > t r u e < / I s E x p a n d e d > < W i d t h > 2 0 0 < / W i d t h > < / a : V a l u e > < / a : K e y V a l u e O f D i a g r a m O b j e c t K e y a n y T y p e z b w N T n L X > < a : K e y V a l u e O f D i a g r a m O b j e c t K e y a n y T y p e z b w N T n L X > < a : K e y > < K e y > T a b l e s \ D i m _ C u s t o m e r \ C o l u m n s \ M P I < / K e y > < / a : K e y > < a : V a l u e   i : t y p e = " D i a g r a m D i s p l a y N o d e V i e w S t a t e " > < H e i g h t > 1 5 0 < / H e i g h t > < I s E x p a n d e d > t r u e < / I s E x p a n d e d > < W i d t h > 2 0 0 < / W i d t h > < / a : V a l u e > < / a : K e y V a l u e O f D i a g r a m O b j e c t K e y a n y T y p e z b w N T n L X > < a : K e y V a l u e O f D i a g r a m O b j e c t K e y a n y T y p e z b w N T n L X > < a : K e y > < K e y > T a b l e s \ D i m _ C u s t o m e r \ C o l u m n s \ O c c u p a t i o n < / K e y > < / a : K e y > < a : V a l u e   i : t y p e = " D i a g r a m D i s p l a y N o d e V i e w S t a t e " > < H e i g h t > 1 5 0 < / H e i g h t > < I s E x p a n d e d > t r u e < / I s E x p a n d e d > < W i d t h > 2 0 0 < / W i d t h > < / a : V a l u e > < / a : K e y V a l u e O f D i a g r a m O b j e c t K e y a n y T y p e z b w N T n L X > < a : K e y V a l u e O f D i a g r a m O b j e c t K e y a n y T y p e z b w N T n L X > < a : K e y > < K e y > T a b l e s \ D i m _ C u s t o m e r \ C o l u m n s \ O c c u p a t i o n # g r o u p < / K e y > < / a : K e y > < a : V a l u e   i : t y p e = " D i a g r a m D i s p l a y N o d e V i e w S t a t e " > < H e i g h t > 1 5 0 < / H e i g h t > < I s E x p a n d e d > t r u e < / I s E x p a n d e d > < W i d t h > 2 0 0 < / W i d t h > < / a : V a l u e > < / a : K e y V a l u e O f D i a g r a m O b j e c t K e y a n y T y p e z b w N T n L X > < a : K e y V a l u e O f D i a g r a m O b j e c t K e y a n y T y p e z b w N T n L X > < a : K e y > < K e y > T a b l e s \ D i m _ C u s t o m e r \ C o l u m n s \ Y e a r < / K e y > < / a : K e y > < a : V a l u e   i : t y p e = " D i a g r a m D i s p l a y N o d e V i e w S t a t e " > < H e i g h t > 1 5 0 < / H e i g h t > < I s E x p a n d e d > t r u e < / I s E x p a n d e d > < W i d t h > 2 0 0 < / W i d t h > < / a : V a l u e > < / a : K e y V a l u e O f D i a g r a m O b j e c t K e y a n y T y p e z b w N T n L X > < a : K e y V a l u e O f D i a g r a m O b j e c t K e y a n y T y p e z b w N T n L X > < a : K e y > < K e y > T a b l e s \ D i m _ C u s t o m e r \ C o l u m n s \ C o l < / K e y > < / a : K e y > < a : V a l u e   i : t y p e = " D i a g r a m D i s p l a y N o d e V i e w S t a t e " > < H e i g h t > 1 5 0 < / H e i g h t > < I s E x p a n d e d > t r u e < / I s E x p a n d e d > < W i d t h > 2 0 0 < / W i d t h > < / a : V a l u e > < / a : K e y V a l u e O f D i a g r a m O b j e c t K e y a n y T y p e z b w N T n L X > < a : K e y V a l u e O f D i a g r a m O b j e c t K e y a n y T y p e z b w N T n L X > < a : K e y > < K e y > T a b l e s \ D i m _ C u s t o m e r \ M e a s u r e s \ S u m   o f   I D < / K e y > < / a : K e y > < a : V a l u e   i : t y p e = " D i a g r a m D i s p l a y N o d e V i e w S t a t e " > < H e i g h t > 1 5 0 < / H e i g h t > < I s E x p a n d e d > t r u e < / I s E x p a n d e d > < W i d t h > 2 0 0 < / W i d t h > < / a : V a l u e > < / a : K e y V a l u e O f D i a g r a m O b j e c t K e y a n y T y p e z b w N T n L X > < a : K e y V a l u e O f D i a g r a m O b j e c t K e y a n y T y p e z b w N T n L X > < a : K e y > < K e y > T a b l e s \ D i m _ C u s t o m e r \ S u m   o f   I D \ A d d i t i o n a l   I n f o \ I m p l i c i t   M e a s u r e < / K e y > < / a : K e y > < a : V a l u e   i : t y p e = " D i a g r a m D i s p l a y V i e w S t a t e I D i a g r a m T a g A d d i t i o n a l I n f o " / > < / a : K e y V a l u e O f D i a g r a m O b j e c t K e y a n y T y p e z b w N T n L X > < a : K e y V a l u e O f D i a g r a m O b j e c t K e y a n y T y p e z b w N T n L X > < a : K e y > < K e y > T a b l e s \ D i m _ C u s t o m e r \ M e a s u r e s \ C o u n t   o f   B U M O < / K e y > < / a : K e y > < a : V a l u e   i : t y p e = " D i a g r a m D i s p l a y N o d e V i e w S t a t e " > < H e i g h t > 1 5 0 < / H e i g h t > < I s E x p a n d e d > t r u e < / I s E x p a n d e d > < W i d t h > 2 0 0 < / W i d t h > < / a : V a l u e > < / a : K e y V a l u e O f D i a g r a m O b j e c t K e y a n y T y p e z b w N T n L X > < a : K e y V a l u e O f D i a g r a m O b j e c t K e y a n y T y p e z b w N T n L X > < a : K e y > < K e y > T a b l e s \ D i m _ C u s t o m e r \ C o u n t   o f   B U M O \ A d d i t i o n a l   I n f o \ I m p l i c i t   M e a s u r e < / K e y > < / a : K e y > < a : V a l u e   i : t y p e = " D i a g r a m D i s p l a y V i e w S t a t e I D i a g r a m T a g A d d i t i o n a l I n f o " / > < / a : K e y V a l u e O f D i a g r a m O b j e c t K e y a n y T y p e z b w N T n L X > < a : K e y V a l u e O f D i a g r a m O b j e c t K e y a n y T y p e z b w N T n L X > < a : K e y > < K e y > T a b l e s \ D i m _ C o m p a n i o n < / K e y > < / a : K e y > < a : V a l u e   i : t y p e = " D i a g r a m D i s p l a y N o d e V i e w S t a t e " > < H e i g h t > 1 5 0 < / H e i g h t > < I s E x p a n d e d > t r u e < / I s E x p a n d e d > < L a y e d O u t > t r u e < / L a y e d O u t > < L e f t > 1 2 8 4 . 6 7 9 8 9 2 2 5 7 5 6 0 8 < / L e f t > < T a b I n d e x > 1 3 < / T a b I n d e x > < T o p > 5 6 3 . 7 6 5 9 4 3 6 9 4 8 2 0 6 3 < / T o p > < W i d t h > 2 0 0 < / W i d t h > < / a : V a l u e > < / a : K e y V a l u e O f D i a g r a m O b j e c t K e y a n y T y p e z b w N T n L X > < a : K e y V a l u e O f D i a g r a m O b j e c t K e y a n y T y p e z b w N T n L X > < a : K e y > < K e y > T a b l e s \ D i m _ C o m p a n i o n \ C o l u m n s \ C o m p a n i o n # g r o u p < / K e y > < / a : K e y > < a : V a l u e   i : t y p e = " D i a g r a m D i s p l a y N o d e V i e w S t a t e " > < H e i g h t > 1 5 0 < / H e i g h t > < I s E x p a n d e d > t r u e < / I s E x p a n d e d > < W i d t h > 2 0 0 < / W i d t h > < / a : V a l u e > < / a : K e y V a l u e O f D i a g r a m O b j e c t K e y a n y T y p e z b w N T n L X > < a : K e y V a l u e O f D i a g r a m O b j e c t K e y a n y T y p e z b w N T n L X > < a : K e y > < K e y > T a b l e s \ D i m _ C o m p a n i o n \ C o l u m n s \ C o m p a n i o n _ I D < / K e y > < / a : K e y > < a : V a l u e   i : t y p e = " D i a g r a m D i s p l a y N o d e V i e w S t a t e " > < H e i g h t > 1 5 0 < / H e i g h t > < I s E x p a n d e d > t r u e < / I s E x p a n d e d > < W i d t h > 2 0 0 < / W i d t h > < / a : V a l u e > < / a : K e y V a l u e O f D i a g r a m O b j e c t K e y a n y T y p e z b w N T n L X > < a : K e y V a l u e O f D i a g r a m O b j e c t K e y a n y T y p e z b w N T n L X > < a : K e y > < K e y > T a b l e s \ A l l   M e a s u r e < / K e y > < / a : K e y > < a : V a l u e   i : t y p e = " D i a g r a m D i s p l a y N o d e V i e w S t a t e " > < H e i g h t > 1 5 0 < / H e i g h t > < I s E x p a n d e d > t r u e < / I s E x p a n d e d > < L a y e d O u t > t r u e < / L a y e d O u t > < L e f t > 1 6 1 3 . 9 3 9 1 5 1 5 1 6 8 2 0 4 < / L e f t > < T a b I n d e x > 1 5 < / T a b I n d e x > < T o p > 7 7 6 . 6 9 9 6 4 9 0 8 9 7 1 3 2 6 < / T o p > < W i d t h > 2 0 0 < / W i d t h > < / a : V a l u e > < / a : K e y V a l u e O f D i a g r a m O b j e c t K e y a n y T y p e z b w N T n L X > < a : K e y V a l u e O f D i a g r a m O b j e c t K e y a n y T y p e z b w N T n L X > < a : K e y > < K e y > T a b l e s \ A l l   M e a s u r e \ C o l u m n s \ A l l   M e a s u r e < / K e y > < / a : K e y > < a : V a l u e   i : t y p e = " D i a g r a m D i s p l a y N o d e V i e w S t a t e " > < H e i g h t > 1 5 0 < / H e i g h t > < I s E x p a n d e d > t r u e < / I s E x p a n d e d > < W i d t h > 2 0 0 < / W i d t h > < / a : V a l u e > < / a : K e y V a l u e O f D i a g r a m O b j e c t K e y a n y T y p e z b w N T n L X > < a : K e y V a l u e O f D i a g r a m O b j e c t K e y a n y T y p e z b w N T n L X > < a : K e y > < K e y > T a b l e s \ A l l   M e a s u r e \ M e a s u r e s \ A w a r e n e s s - & g t ;   S p o n t a n e o u s < / K e y > < / a : K e y > < a : V a l u e   i : t y p e = " D i a g r a m D i s p l a y N o d e V i e w S t a t e " > < H e i g h t > 1 5 0 < / H e i g h t > < I s E x p a n d e d > t r u e < / I s E x p a n d e d > < W i d t h > 2 0 0 < / W i d t h > < / a : V a l u e > < / a : K e y V a l u e O f D i a g r a m O b j e c t K e y a n y T y p e z b w N T n L X > < a : K e y V a l u e O f D i a g r a m O b j e c t K e y a n y T y p e z b w N T n L X > < a : K e y > < K e y > T a b l e s \ A l l   M e a s u r e \ M e a s u r e s \ A w a r e n e s s   �!  T r i a l < / K e y > < / a : K e y > < a : V a l u e   i : t y p e = " D i a g r a m D i s p l a y N o d e V i e w S t a t e " > < H e i g h t > 1 5 0 < / H e i g h t > < I s E x p a n d e d > t r u e < / I s E x p a n d e d > < W i d t h > 2 0 0 < / W i d t h > < / a : V a l u e > < / a : K e y V a l u e O f D i a g r a m O b j e c t K e y a n y T y p e z b w N T n L X > < a : K e y V a l u e O f D i a g r a m O b j e c t K e y a n y T y p e z b w N T n L X > < a : K e y > < K e y > T a b l e s \ A l l   M e a s u r e \ M e a s u r e s \ T r i a l   �!  R e c e n t   P u r c h a s e < / K e y > < / a : K e y > < a : V a l u e   i : t y p e = " D i a g r a m D i s p l a y N o d e V i e w S t a t e " > < H e i g h t > 1 5 0 < / H e i g h t > < I s E x p a n d e d > t r u e < / I s E x p a n d e d > < W i d t h > 2 0 0 < / W i d t h > < / a : V a l u e > < / a : K e y V a l u e O f D i a g r a m O b j e c t K e y a n y T y p e z b w N T n L X > < a : K e y V a l u e O f D i a g r a m O b j e c t K e y a n y T y p e z b w N T n L X > < a : K e y > < K e y > T a b l e s \ A l l   M e a s u r e \ M e a s u r e s \ P 3 M   �!  C u r r e n t   P u r c h a s e < / K e y > < / a : K e y > < a : V a l u e   i : t y p e = " D i a g r a m D i s p l a y N o d e V i e w S t a t e " > < H e i g h t > 1 5 0 < / H e i g h t > < I s E x p a n d e d > t r u e < / I s E x p a n d e d > < W i d t h > 2 0 0 < / W i d t h > < / a : V a l u e > < / a : K e y V a l u e O f D i a g r a m O b j e c t K e y a n y T y p e z b w N T n L X > < a : K e y V a l u e O f D i a g r a m O b j e c t K e y a n y T y p e z b w N T n L X > < a : K e y > < K e y > T a b l e s \ A l l   M e a s u r e \ M e a s u r e s \ P 1 M   �!  B r a n d   L o y a l t y < / K e y > < / a : K e y > < a : V a l u e   i : t y p e = " D i a g r a m D i s p l a y N o d e V i e w S t a t e " > < H e i g h t > 1 5 0 < / H e i g h t > < I s E x p a n d e d > t r u e < / I s E x p a n d e d > < W i d t h > 2 0 0 < / W i d t h > < / a : V a l u e > < / a : K e y V a l u e O f D i a g r a m O b j e c t K e y a n y T y p e z b w N T n L X > < a : K e y V a l u e O f D i a g r a m O b j e c t K e y a n y T y p e z b w N T n L X > < a : K e y > < K e y > T a b l e s \ A l l   M e a s u r e \ M e a s u r e s \ A w a r e n e s s < / K e y > < / a : K e y > < a : V a l u e   i : t y p e = " D i a g r a m D i s p l a y N o d e V i e w S t a t e " > < H e i g h t > 1 5 0 < / H e i g h t > < I s E x p a n d e d > t r u e < / I s E x p a n d e d > < W i d t h > 2 0 0 < / W i d t h > < / a : V a l u e > < / a : K e y V a l u e O f D i a g r a m O b j e c t K e y a n y T y p e z b w N T n L X > < a : K e y V a l u e O f D i a g r a m O b j e c t K e y a n y T y p e z b w N T n L X > < a : K e y > < K e y > T a b l e s \ A l l   M e a s u r e \ M e a s u r e s \ S a m p l e < / K e y > < / a : K e y > < a : V a l u e   i : t y p e = " D i a g r a m D i s p l a y N o d e V i e w S t a t e " > < H e i g h t > 1 5 0 < / H e i g h t > < I s E x p a n d e d > t r u e < / I s E x p a n d e d > < W i d t h > 2 0 0 < / W i d t h > < / a : V a l u e > < / a : K e y V a l u e O f D i a g r a m O b j e c t K e y a n y T y p e z b w N T n L X > < a : K e y V a l u e O f D i a g r a m O b j e c t K e y a n y T y p e z b w N T n L X > < a : K e y > < K e y > T a b l e s \ D i m _ A t t r i b u t e < / K e y > < / a : K e y > < a : V a l u e   i : t y p e = " D i a g r a m D i s p l a y N o d e V i e w S t a t e " > < H e i g h t > 1 5 0 < / H e i g h t > < I s E x p a n d e d > t r u e < / I s E x p a n d e d > < L a y e d O u t > t r u e < / L a y e d O u t > < L e f t > 2 7 1 . 6 6 6 7 8 1 6 0 9 1 9 5 1 4 < / L e f t > < T a b I n d e x > 1 < / T a b I n d e x > < T o p > 2 7 . 7 4 2 3 1 7 4 1 5 6 2 0 6 4 7 < / T o p > < W i d t h > 2 0 0 < / W i d t h > < / a : V a l u e > < / a : K e y V a l u e O f D i a g r a m O b j e c t K e y a n y T y p e z b w N T n L X > < a : K e y V a l u e O f D i a g r a m O b j e c t K e y a n y T y p e z b w N T n L X > < a : K e y > < K e y > T a b l e s \ D i m _ A t t r i b u t e \ C o l u m n s \ A t t r i b u t e < / K e y > < / a : K e y > < a : V a l u e   i : t y p e = " D i a g r a m D i s p l a y N o d e V i e w S t a t e " > < H e i g h t > 1 5 0 < / H e i g h t > < I s E x p a n d e d > t r u e < / I s E x p a n d e d > < W i d t h > 2 0 0 < / W i d t h > < / a : V a l u e > < / a : K e y V a l u e O f D i a g r a m O b j e c t K e y a n y T y p e z b w N T n L X > < a : K e y V a l u e O f D i a g r a m O b j e c t K e y a n y T y p e z b w N T n L X > < a : K e y > < K e y > T a b l e s \ D i m _ A t t r i b u t e \ C o l u m n s \ A t t r i b u t e _ C a t e g o r y < / K e y > < / a : K e y > < a : V a l u e   i : t y p e = " D i a g r a m D i s p l a y N o d e V i e w S t a t e " > < H e i g h t > 1 5 0 < / H e i g h t > < I s E x p a n d e d > t r u e < / I s E x p a n d e d > < W i d t h > 2 0 0 < / W i d t h > < / a : V a l u e > < / a : K e y V a l u e O f D i a g r a m O b j e c t K e y a n y T y p e z b w N T n L X > < a : K e y V a l u e O f D i a g r a m O b j e c t K e y a n y T y p e z b w N T n L X > < a : K e y > < K e y > T a b l e s \ D i m _ A t t r i b u t e \ C o l u m n s \ A t t r i b u t e _ I D < / K e y > < / a : K e y > < a : V a l u e   i : t y p e = " D i a g r a m D i s p l a y N o d e V i e w S t a t e " > < H e i g h t > 1 5 0 < / H e i g h t > < I s E x p a n d e d > t r u e < / I s E x p a n d e d > < W i d t h > 2 0 0 < / W i d t h > < / a : V a l u e > < / a : K e y V a l u e O f D i a g r a m O b j e c t K e y a n y T y p e z b w N T n L X > < a : K e y V a l u e O f D i a g r a m O b j e c t K e y a n y T y p e z b w N T n L X > < a : K e y > < K e y > T a b l e s \ F a c t _ V i s i t _ D a y o f w e e k < / K e y > < / a : K e y > < a : V a l u e   i : t y p e = " D i a g r a m D i s p l a y N o d e V i e w S t a t e " > < H e i g h t > 1 5 0 < / H e i g h t > < I s E x p a n d e d > t r u e < / I s E x p a n d e d > < L a y e d O u t > t r u e < / L a y e d O u t > < L e f t > 1 2 9 1 . 9 3 9 1 5 1 5 1 6 8 2 0 2 < / L e f t > < T a b I n d e x > 4 < / T a b I n d e x > < T o p > 7 . 0 9 0 9 0 9 0 9 0 9 0 9 0 9 3 5 < / T o p > < W i d t h > 2 0 0 < / W i d t h > < / a : V a l u e > < / a : K e y V a l u e O f D i a g r a m O b j e c t K e y a n y T y p e z b w N T n L X > < a : K e y V a l u e O f D i a g r a m O b j e c t K e y a n y T y p e z b w N T n L X > < a : K e y > < K e y > T a b l e s \ F a c t _ V i s i t _ D a y o f w e e k \ C o l u m n s \ I D < / K e y > < / a : K e y > < a : V a l u e   i : t y p e = " D i a g r a m D i s p l a y N o d e V i e w S t a t e " > < H e i g h t > 1 5 0 < / H e i g h t > < I s E x p a n d e d > t r u e < / I s E x p a n d e d > < W i d t h > 2 0 0 < / W i d t h > < / a : V a l u e > < / a : K e y V a l u e O f D i a g r a m O b j e c t K e y a n y T y p e z b w N T n L X > < a : K e y V a l u e O f D i a g r a m O b j e c t K e y a n y T y p e z b w N T n L X > < a : K e y > < K e y > T a b l e s \ F a c t _ V i s i t _ D a y o f w e e k \ C o l u m n s \ V i s i t # D a y o f w e e k < / K e y > < / a : K e y > < a : V a l u e   i : t y p e = " D i a g r a m D i s p l a y N o d e V i e w S t a t e " > < H e i g h t > 1 5 0 < / H e i g h t > < I s E x p a n d e d > t r u e < / I s E x p a n d e d > < W i d t h > 2 0 0 < / W i d t h > < / a : V a l u e > < / a : K e y V a l u e O f D i a g r a m O b j e c t K e y a n y T y p e z b w N T n L X > < a : K e y V a l u e O f D i a g r a m O b j e c t K e y a n y T y p e z b w N T n L X > < a : K e y > < K e y > T a b l e s \ F a c t _ V i s i t _ D a y o f w e e k \ C o l u m n s \ F a c t _ V i s i t _ D a y o f w e e k _ I D < / K e y > < / a : K e y > < a : V a l u e   i : t y p e = " D i a g r a m D i s p l a y N o d e V i e w S t a t e " > < H e i g h t > 1 5 0 < / H e i g h t > < I s E x p a n d e d > t r u e < / I s E x p a n d e d > < W i d t h > 2 0 0 < / W i d t h > < / a : V a l u e > < / a : K e y V a l u e O f D i a g r a m O b j e c t K e y a n y T y p e z b w N T n L X > < a : K e y V a l u e O f D i a g r a m O b j e c t K e y a n y T y p e z b w N T n L X > < a : K e y > < K e y > T a b l e s \ F a c t _ V i s i t _ D a y o f w e e k \ C o l u m n s \ D a y o f W e e k _ I D < / K e y > < / a : K e y > < a : V a l u e   i : t y p e = " D i a g r a m D i s p l a y N o d e V i e w S t a t e " > < H e i g h t > 1 5 0 < / H e i g h t > < I s E x p a n d e d > t r u e < / I s E x p a n d e d > < W i d t h > 2 0 0 < / W i d t h > < / a : V a l u e > < / a : K e y V a l u e O f D i a g r a m O b j e c t K e y a n y T y p e z b w N T n L X > < a : K e y V a l u e O f D i a g r a m O b j e c t K e y a n y T y p e z b w N T n L X > < a : K e y > < K e y > T a b l e s \ F a c t _ V i s i t _ D a y p a r t < / K e y > < / a : K e y > < a : V a l u e   i : t y p e = " D i a g r a m D i s p l a y N o d e V i e w S t a t e " > < H e i g h t > 1 5 0 < / H e i g h t > < I s E x p a n d e d > t r u e < / I s E x p a n d e d > < L a y e d O u t > t r u e < / L a y e d O u t > < L e f t > 1 3 4 3 . 9 3 9 1 5 1 5 1 6 8 2 0 4 < / L e f t > < T a b I n d e x > 8 < / T a b I n d e x > < T o p > 2 8 3 . 0 4 7 7 8 5 8 9 3 5 0 2 8 6 < / T o p > < W i d t h > 2 0 0 < / W i d t h > < / a : V a l u e > < / a : K e y V a l u e O f D i a g r a m O b j e c t K e y a n y T y p e z b w N T n L X > < a : K e y V a l u e O f D i a g r a m O b j e c t K e y a n y T y p e z b w N T n L X > < a : K e y > < K e y > T a b l e s \ F a c t _ V i s i t _ D a y p a r t \ C o l u m n s \ I D < / K e y > < / a : K e y > < a : V a l u e   i : t y p e = " D i a g r a m D i s p l a y N o d e V i e w S t a t e " > < H e i g h t > 1 5 0 < / H e i g h t > < I s E x p a n d e d > t r u e < / I s E x p a n d e d > < W i d t h > 2 0 0 < / W i d t h > < / a : V a l u e > < / a : K e y V a l u e O f D i a g r a m O b j e c t K e y a n y T y p e z b w N T n L X > < a : K e y V a l u e O f D i a g r a m O b j e c t K e y a n y T y p e z b w N T n L X > < a : K e y > < K e y > T a b l e s \ F a c t _ V i s i t _ D a y p a r t \ C o l u m n s \ V i s i t # D a y p a r t < / K e y > < / a : K e y > < a : V a l u e   i : t y p e = " D i a g r a m D i s p l a y N o d e V i e w S t a t e " > < H e i g h t > 1 5 0 < / H e i g h t > < I s E x p a n d e d > t r u e < / I s E x p a n d e d > < W i d t h > 2 0 0 < / W i d t h > < / a : V a l u e > < / a : K e y V a l u e O f D i a g r a m O b j e c t K e y a n y T y p e z b w N T n L X > < a : K e y V a l u e O f D i a g r a m O b j e c t K e y a n y T y p e z b w N T n L X > < a : K e y > < K e y > T a b l e s \ F a c t _ V i s i t _ D a y p a r t \ C o l u m n s \ F a c t _ V i s i t _ D a y p a r t _ I D < / K e y > < / a : K e y > < a : V a l u e   i : t y p e = " D i a g r a m D i s p l a y N o d e V i e w S t a t e " > < H e i g h t > 1 5 0 < / H e i g h t > < I s E x p a n d e d > t r u e < / I s E x p a n d e d > < W i d t h > 2 0 0 < / W i d t h > < / a : V a l u e > < / a : K e y V a l u e O f D i a g r a m O b j e c t K e y a n y T y p e z b w N T n L X > < a : K e y V a l u e O f D i a g r a m O b j e c t K e y a n y T y p e z b w N T n L X > < a : K e y > < K e y > T a b l e s \ F a c t _ V i s i t _ D a y p a r t \ C o l u m n s \ D a y p a r t _ I D < / K e y > < / a : K e y > < a : V a l u e   i : t y p e = " D i a g r a m D i s p l a y N o d e V i e w S t a t e " > < H e i g h t > 1 5 0 < / H e i g h t > < I s E x p a n d e d > t r u e < / I s E x p a n d e d > < W i d t h > 2 0 0 < / W i d t h > < / a : V a l u e > < / a : K e y V a l u e O f D i a g r a m O b j e c t K e y a n y T y p e z b w N T n L X > < a : K e y V a l u e O f D i a g r a m O b j e c t K e y a n y T y p e z b w N T n L X > < a : K e y > < K e y > T a b l e s \ D i m _ B r a n d - 1 < / K e y > < / a : K e y > < a : V a l u e   i : t y p e = " D i a g r a m D i s p l a y N o d e V i e w S t a t e " > < H e i g h t > 1 5 0 < / H e i g h t > < I s E x p a n d e d > t r u e < / I s E x p a n d e d > < L a y e d O u t > t r u e < / L a y e d O u t > < L e f t > 8 6 . 4 4 4 8 9 8 6 4 3 2 5 6 6 9 3 < / L e f t > < T a b I n d e x > 1 0 < / T a b I n d e x > < T o p > 4 5 1 . 8 8 0 2 4 8 4 5 0 1 0 3 4 1 < / T o p > < W i d t h > 2 0 0 < / W i d t h > < / a : V a l u e > < / a : K e y V a l u e O f D i a g r a m O b j e c t K e y a n y T y p e z b w N T n L X > < a : K e y V a l u e O f D i a g r a m O b j e c t K e y a n y T y p e z b w N T n L X > < a : K e y > < K e y > T a b l e s \ D i m _ B r a n d - 1 \ C o l u m n s \ B r a n d < / K e y > < / a : K e y > < a : V a l u e   i : t y p e = " D i a g r a m D i s p l a y N o d e V i e w S t a t e " > < H e i g h t > 1 5 0 < / H e i g h t > < I s E x p a n d e d > t r u e < / I s E x p a n d e d > < W i d t h > 2 0 0 < / W i d t h > < / a : V a l u e > < / a : K e y V a l u e O f D i a g r a m O b j e c t K e y a n y T y p e z b w N T n L X > < a : K e y V a l u e O f D i a g r a m O b j e c t K e y a n y T y p e z b w N T n L X > < a : K e y > < K e y > T a b l e s \ D i m _ B r a n d - 1 \ C o l u m n s \ B r a n d _ I D < / K e y > < / a : K e y > < a : V a l u e   i : t y p e = " D i a g r a m D i s p l a y N o d e V i e w S t a t e " > < H e i g h t > 1 5 0 < / H e i g h t > < I s E x p a n d e d > t r u e < / I s E x p a n d e d > < W i d t h > 2 0 0 < / W i d t h > < / a : V a l u e > < / a : K e y V a l u e O f D i a g r a m O b j e c t K e y a n y T y p e z b w N T n L X > < a : K e y V a l u e O f D i a g r a m O b j e c t K e y a n y T y p e z b w N T n L X > < a : K e y > < K e y > T a b l e s \ D i m _ B r a n d - 1 \ C o l u m n s \ B r a n d T y p e < / K e y > < / a : K e y > < a : V a l u e   i : t y p e = " D i a g r a m D i s p l a y N o d e V i e w S t a t e " > < H e i g h t > 1 5 0 < / H e i g h t > < I s E x p a n d e d > t r u e < / I s E x p a n d e d > < W i d t h > 2 0 0 < / W i d t h > < / a : V a l u e > < / a : K e y V a l u e O f D i a g r a m O b j e c t K e y a n y T y p e z b w N T n L X > < a : K e y V a l u e O f D i a g r a m O b j e c t K e y a n y T y p e z b w N T n L X > < a : K e y > < K e y > T a b l e s \ D i m _ B r a n d - 1 \ M e a s u r e s \ C o u n t   o f   B r a n d < / K e y > < / a : K e y > < a : V a l u e   i : t y p e = " D i a g r a m D i s p l a y N o d e V i e w S t a t e " > < H e i g h t > 1 5 0 < / H e i g h t > < I s E x p a n d e d > t r u e < / I s E x p a n d e d > < W i d t h > 2 0 0 < / W i d t h > < / a : V a l u e > < / a : K e y V a l u e O f D i a g r a m O b j e c t K e y a n y T y p e z b w N T n L X > < a : K e y V a l u e O f D i a g r a m O b j e c t K e y a n y T y p e z b w N T n L X > < a : K e y > < K e y > T a b l e s \ D i m _ B r a n d - 1 \ C o u n t   o f   B r a n d \ A d d i t i o n a l   I n f o \ I m p l i c i t   M e a s u r e < / K e y > < / a : K e y > < a : V a l u e   i : t y p e = " D i a g r a m D i s p l a y V i e w S t a t e I D i a g r a m T a g A d d i t i o n a l I n f o " / > < / a : K e y V a l u e O f D i a g r a m O b j e c t K e y a n y T y p e z b w N T n L X > < a : K e y V a l u e O f D i a g r a m O b j e c t K e y a n y T y p e z b w N T n L X > < a : K e y > < K e y > T a b l e s \ D i m _ B r a n d - 1 \ M e a s u r e s \ C o u n t   o f   B r a n d T y p e < / K e y > < / a : K e y > < a : V a l u e   i : t y p e = " D i a g r a m D i s p l a y N o d e V i e w S t a t e " > < H e i g h t > 1 5 0 < / H e i g h t > < I s E x p a n d e d > t r u e < / I s E x p a n d e d > < W i d t h > 2 0 0 < / W i d t h > < / a : V a l u e > < / a : K e y V a l u e O f D i a g r a m O b j e c t K e y a n y T y p e z b w N T n L X > < a : K e y V a l u e O f D i a g r a m O b j e c t K e y a n y T y p e z b w N T n L X > < a : K e y > < K e y > T a b l e s \ D i m _ B r a n d - 1 \ C o u n t   o f   B r a n d T y p e \ A d d i t i o n a l   I n f o \ I m p l i c i t   M e a s u r e < / K e y > < / a : K e y > < a : V a l u e   i : t y p e = " D i a g r a m D i s p l a y V i e w S t a t e I D i a g r a m T a g A d d i t i o n a l I n f o " / > < / a : K e y V a l u e O f D i a g r a m O b j e c t K e y a n y T y p e z b w N T n L X > < a : K e y V a l u e O f D i a g r a m O b j e c t K e y a n y T y p e z b w N T n L X > < a : K e y > < K e y > T a b l e s \ F a c t _ S t o r e C o u n t < / K e y > < / a : K e y > < a : V a l u e   i : t y p e = " D i a g r a m D i s p l a y N o d e V i e w S t a t e " > < H e i g h t > 1 9 2 . 0 0 9 1 3 2 4 2 0 0 9 1 3 < / H e i g h t > < I s E x p a n d e d > t r u e < / I s E x p a n d e d > < L a y e d O u t > t r u e < / L a y e d O u t > < L e f t > 3 9 5 . 2 5 2 6 7 3 8 5 8 1 8 7 < / L e f t > < T a b I n d e x > 1 4 < / T a b I n d e x > < T o p > 6 5 7 . 6 4 6 2 2 7 4 1 6 6 3 0 1 5 < / T o p > < W i d t h > 1 9 5 . 4 3 3 7 8 9 9 5 4 3 3 7 7 3 < / W i d t h > < / a : V a l u e > < / a : K e y V a l u e O f D i a g r a m O b j e c t K e y a n y T y p e z b w N T n L X > < a : K e y V a l u e O f D i a g r a m O b j e c t K e y a n y T y p e z b w N T n L X > < a : K e y > < K e y > T a b l e s \ F a c t _ S t o r e C o u n t \ C o l u m n s \ N o # < / K e y > < / a : K e y > < a : V a l u e   i : t y p e = " D i a g r a m D i s p l a y N o d e V i e w S t a t e " > < H e i g h t > 1 5 0 < / H e i g h t > < I s E x p a n d e d > t r u e < / I s E x p a n d e d > < W i d t h > 2 0 0 < / W i d t h > < / a : V a l u e > < / a : K e y V a l u e O f D i a g r a m O b j e c t K e y a n y T y p e z b w N T n L X > < a : K e y V a l u e O f D i a g r a m O b j e c t K e y a n y T y p e z b w N T n L X > < a : K e y > < K e y > T a b l e s \ F a c t _ S t o r e C o u n t \ C o l u m n s \ Y e a r < / K e y > < / a : K e y > < a : V a l u e   i : t y p e = " D i a g r a m D i s p l a y N o d e V i e w S t a t e " > < H e i g h t > 1 5 0 < / H e i g h t > < I s E x p a n d e d > t r u e < / I s E x p a n d e d > < W i d t h > 2 0 0 < / W i d t h > < / a : V a l u e > < / a : K e y V a l u e O f D i a g r a m O b j e c t K e y a n y T y p e z b w N T n L X > < a : K e y V a l u e O f D i a g r a m O b j e c t K e y a n y T y p e z b w N T n L X > < a : K e y > < K e y > T a b l e s \ F a c t _ S t o r e C o u n t \ C o l u m n s \ S t o r e C o u n t < / K e y > < / a : K e y > < a : V a l u e   i : t y p e = " D i a g r a m D i s p l a y N o d e V i e w S t a t e " > < H e i g h t > 1 5 0 < / H e i g h t > < I s E x p a n d e d > t r u e < / I s E x p a n d e d > < W i d t h > 2 0 0 < / W i d t h > < / a : V a l u e > < / a : K e y V a l u e O f D i a g r a m O b j e c t K e y a n y T y p e z b w N T n L X > < a : K e y V a l u e O f D i a g r a m O b j e c t K e y a n y T y p e z b w N T n L X > < a : K e y > < K e y > T a b l e s \ F a c t _ S t o r e C o u n t \ C o l u m n s \ C i t y _ I D < / K e y > < / a : K e y > < a : V a l u e   i : t y p e = " D i a g r a m D i s p l a y N o d e V i e w S t a t e " > < H e i g h t > 1 5 0 < / H e i g h t > < I s E x p a n d e d > t r u e < / I s E x p a n d e d > < W i d t h > 2 0 0 < / W i d t h > < / a : V a l u e > < / a : K e y V a l u e O f D i a g r a m O b j e c t K e y a n y T y p e z b w N T n L X > < a : K e y V a l u e O f D i a g r a m O b j e c t K e y a n y T y p e z b w N T n L X > < a : K e y > < K e y > T a b l e s \ F a c t _ S t o r e C o u n t \ C o l u m n s \ B r a n d _ I D < / K e y > < / a : K e y > < a : V a l u e   i : t y p e = " D i a g r a m D i s p l a y N o d e V i e w S t a t e " > < H e i g h t > 1 5 0 < / H e i g h t > < I s E x p a n d e d > t r u e < / I s E x p a n d e d > < W i d t h > 2 0 0 < / W i d t h > < / a : V a l u e > < / a : K e y V a l u e O f D i a g r a m O b j e c t K e y a n y T y p e z b w N T n L X > < a : K e y V a l u e O f D i a g r a m O b j e c t K e y a n y T y p e z b w N T n L X > < a : K e y > < K e y > T a b l e s \ F a c t _ S t o r e C o u n t \ M e a s u r e s \ S u m   o f   S t o r e C o u n t < / K e y > < / a : K e y > < a : V a l u e   i : t y p e = " D i a g r a m D i s p l a y N o d e V i e w S t a t e " > < H e i g h t > 1 5 0 < / H e i g h t > < I s E x p a n d e d > t r u e < / I s E x p a n d e d > < W i d t h > 2 0 0 < / W i d t h > < / a : V a l u e > < / a : K e y V a l u e O f D i a g r a m O b j e c t K e y a n y T y p e z b w N T n L X > < a : K e y V a l u e O f D i a g r a m O b j e c t K e y a n y T y p e z b w N T n L X > < a : K e y > < K e y > T a b l e s \ F a c t _ S t o r e C o u n t \ S u m   o f   S t o r e C o u n t \ A d d i t i o n a l   I n f o \ I m p l i c i t   M e a s u r e < / K e y > < / a : K e y > < a : V a l u e   i : t y p e = " D i a g r a m D i s p l a y V i e w S t a t e I D i a g r a m T a g A d d i t i o n a l I n f o " / > < / a : K e y V a l u e O f D i a g r a m O b j e c t K e y a n y T y p e z b w N T n L X > < a : K e y V a l u e O f D i a g r a m O b j e c t K e y a n y T y p e z b w N T n L X > < a : K e y > < K e y > T a b l e s \ F a c t _ B r a n d H e a l t h < / K e y > < / a : K e y > < a : V a l u e   i : t y p e = " D i a g r a m D i s p l a y N o d e V i e w S t a t e " > < H e i g h t > 5 1 9 . 3 1 2 1 6 9 3 1 2 1 6 9 2 < / H e i g h t > < I s E x p a n d e d > t r u e < / I s E x p a n d e d > < L a y e d O u t > t r u e < / L a y e d O u t > < L e f t > 6 5 8 . 8 4 5 3 5 8 5 1 8 9 8 8 4 1 < / L e f t > < T a b I n d e x > 1 1 < / T a b I n d e x > < T o p > 4 4 3 . 9 6 8 5 8 2 2 3 3 7 4 7 < / T o p > < W i d t h > 2 0 0 < / W i d t h > < / a : V a l u e > < / a : K e y V a l u e O f D i a g r a m O b j e c t K e y a n y T y p e z b w N T n L X > < a : K e y V a l u e O f D i a g r a m O b j e c t K e y a n y T y p e z b w N T n L X > < a : K e y > < K e y > T a b l e s \ F a c t _ B r a n d H e a l t h \ C o l u m n s \ I D < / K e y > < / a : K e y > < a : V a l u e   i : t y p e = " D i a g r a m D i s p l a y N o d e V i e w S t a t e " > < H e i g h t > 1 5 0 < / H e i g h t > < I s E x p a n d e d > t r u e < / I s E x p a n d e d > < W i d t h > 2 0 0 < / W i d t h > < / a : V a l u e > < / a : K e y V a l u e O f D i a g r a m O b j e c t K e y a n y T y p e z b w N T n L X > < a : K e y V a l u e O f D i a g r a m O b j e c t K e y a n y T y p e z b w N T n L X > < a : K e y > < K e y > T a b l e s \ F a c t _ B r a n d H e a l t h \ C o l u m n s \ Y e a r < / K e y > < / a : K e y > < a : V a l u e   i : t y p e = " D i a g r a m D i s p l a y N o d e V i e w S t a t e " > < H e i g h t > 1 5 0 < / H e i g h t > < I s E x p a n d e d > t r u e < / I s E x p a n d e d > < W i d t h > 2 0 0 < / W i d t h > < / a : V a l u e > < / a : K e y V a l u e O f D i a g r a m O b j e c t K e y a n y T y p e z b w N T n L X > < a : K e y V a l u e O f D i a g r a m O b j e c t K e y a n y T y p e z b w N T n L X > < a : K e y > < K e y > T a b l e s \ F a c t _ B r a n d H e a l t h \ C o l u m n s \ S p o n t a n e o u s < / K e y > < / a : K e y > < a : V a l u e   i : t y p e = " D i a g r a m D i s p l a y N o d e V i e w S t a t e " > < H e i g h t > 1 5 0 < / H e i g h t > < I s E x p a n d e d > t r u e < / I s E x p a n d e d > < W i d t h > 2 0 0 < / W i d t h > < / a : V a l u e > < / a : K e y V a l u e O f D i a g r a m O b j e c t K e y a n y T y p e z b w N T n L X > < a : K e y V a l u e O f D i a g r a m O b j e c t K e y a n y T y p e z b w N T n L X > < a : K e y > < K e y > T a b l e s \ F a c t _ B r a n d H e a l t h \ C o l u m n s \ A w a r e n e s s < / K e y > < / a : K e y > < a : V a l u e   i : t y p e = " D i a g r a m D i s p l a y N o d e V i e w S t a t e " > < H e i g h t > 1 5 0 < / H e i g h t > < I s E x p a n d e d > t r u e < / I s E x p a n d e d > < W i d t h > 2 0 0 < / W i d t h > < / a : V a l u e > < / a : K e y V a l u e O f D i a g r a m O b j e c t K e y a n y T y p e z b w N T n L X > < a : K e y V a l u e O f D i a g r a m O b j e c t K e y a n y T y p e z b w N T n L X > < a : K e y > < K e y > T a b l e s \ F a c t _ B r a n d H e a l t h \ C o l u m n s \ T r i a l < / K e y > < / a : K e y > < a : V a l u e   i : t y p e = " D i a g r a m D i s p l a y N o d e V i e w S t a t e " > < H e i g h t > 1 5 0 < / H e i g h t > < I s E x p a n d e d > t r u e < / I s E x p a n d e d > < W i d t h > 2 0 0 < / W i d t h > < / a : V a l u e > < / a : K e y V a l u e O f D i a g r a m O b j e c t K e y a n y T y p e z b w N T n L X > < a : K e y V a l u e O f D i a g r a m O b j e c t K e y a n y T y p e z b w N T n L X > < a : K e y > < K e y > T a b l e s \ F a c t _ B r a n d H e a l t h \ C o l u m n s \ P 3 M < / K e y > < / a : K e y > < a : V a l u e   i : t y p e = " D i a g r a m D i s p l a y N o d e V i e w S t a t e " > < H e i g h t > 1 5 0 < / H e i g h t > < I s E x p a n d e d > t r u e < / I s E x p a n d e d > < W i d t h > 2 0 0 < / W i d t h > < / a : V a l u e > < / a : K e y V a l u e O f D i a g r a m O b j e c t K e y a n y T y p e z b w N T n L X > < a : K e y V a l u e O f D i a g r a m O b j e c t K e y a n y T y p e z b w N T n L X > < a : K e y > < K e y > T a b l e s \ F a c t _ B r a n d H e a l t h \ C o l u m n s \ P 1 M < / K e y > < / a : K e y > < a : V a l u e   i : t y p e = " D i a g r a m D i s p l a y N o d e V i e w S t a t e " > < H e i g h t > 1 5 0 < / H e i g h t > < I s E x p a n d e d > t r u e < / I s E x p a n d e d > < W i d t h > 2 0 0 < / W i d t h > < / a : V a l u e > < / a : K e y V a l u e O f D i a g r a m O b j e c t K e y a n y T y p e z b w N T n L X > < a : K e y V a l u e O f D i a g r a m O b j e c t K e y a n y T y p e z b w N T n L X > < a : K e y > < K e y > T a b l e s \ F a c t _ B r a n d H e a l t h \ C o l u m n s \ C o m p r e h e n s i o n < / K e y > < / a : K e y > < a : V a l u e   i : t y p e = " D i a g r a m D i s p l a y N o d e V i e w S t a t e " > < H e i g h t > 1 5 0 < / H e i g h t > < I s E x p a n d e d > t r u e < / I s E x p a n d e d > < W i d t h > 2 0 0 < / W i d t h > < / a : V a l u e > < / a : K e y V a l u e O f D i a g r a m O b j e c t K e y a n y T y p e z b w N T n L X > < a : K e y V a l u e O f D i a g r a m O b j e c t K e y a n y T y p e z b w N T n L X > < a : K e y > < K e y > T a b l e s \ F a c t _ B r a n d H e a l t h \ C o l u m n s \ B r a n d _ L i k a b i l i t y < / K e y > < / a : K e y > < a : V a l u e   i : t y p e = " D i a g r a m D i s p l a y N o d e V i e w S t a t e " > < H e i g h t > 1 5 0 < / H e i g h t > < I s E x p a n d e d > t r u e < / I s E x p a n d e d > < W i d t h > 2 0 0 < / W i d t h > < / a : V a l u e > < / a : K e y V a l u e O f D i a g r a m O b j e c t K e y a n y T y p e z b w N T n L X > < a : K e y V a l u e O f D i a g r a m O b j e c t K e y a n y T y p e z b w N T n L X > < a : K e y > < K e y > T a b l e s \ F a c t _ B r a n d H e a l t h \ C o l u m n s \ W e e k l y < / K e y > < / a : K e y > < a : V a l u e   i : t y p e = " D i a g r a m D i s p l a y N o d e V i e w S t a t e " > < H e i g h t > 1 5 0 < / H e i g h t > < I s E x p a n d e d > t r u e < / I s E x p a n d e d > < W i d t h > 2 0 0 < / W i d t h > < / a : V a l u e > < / a : K e y V a l u e O f D i a g r a m O b j e c t K e y a n y T y p e z b w N T n L X > < a : K e y V a l u e O f D i a g r a m O b j e c t K e y a n y T y p e z b w N T n L X > < a : K e y > < K e y > T a b l e s \ F a c t _ B r a n d H e a l t h \ C o l u m n s \ D a i l y < / K e y > < / a : K e y > < a : V a l u e   i : t y p e = " D i a g r a m D i s p l a y N o d e V i e w S t a t e " > < H e i g h t > 1 5 0 < / H e i g h t > < I s E x p a n d e d > t r u e < / I s E x p a n d e d > < W i d t h > 2 0 0 < / W i d t h > < / a : V a l u e > < / a : K e y V a l u e O f D i a g r a m O b j e c t K e y a n y T y p e z b w N T n L X > < a : K e y V a l u e O f D i a g r a m O b j e c t K e y a n y T y p e z b w N T n L X > < a : K e y > < K e y > T a b l e s \ F a c t _ B r a n d H e a l t h \ C o l u m n s \ F r e # v i s i t < / K e y > < / a : K e y > < a : V a l u e   i : t y p e = " D i a g r a m D i s p l a y N o d e V i e w S t a t e " > < H e i g h t > 1 5 0 < / H e i g h t > < I s E x p a n d e d > t r u e < / I s E x p a n d e d > < W i d t h > 2 0 0 < / W i d t h > < / a : V a l u e > < / a : K e y V a l u e O f D i a g r a m O b j e c t K e y a n y T y p e z b w N T n L X > < a : K e y V a l u e O f D i a g r a m O b j e c t K e y a n y T y p e z b w N T n L X > < a : K e y > < K e y > T a b l e s \ F a c t _ B r a n d H e a l t h \ C o l u m n s \ P P A < / K e y > < / a : K e y > < a : V a l u e   i : t y p e = " D i a g r a m D i s p l a y N o d e V i e w S t a t e " > < H e i g h t > 1 5 0 < / H e i g h t > < I s E x p a n d e d > t r u e < / I s E x p a n d e d > < W i d t h > 2 0 0 < / W i d t h > < / a : V a l u e > < / a : K e y V a l u e O f D i a g r a m O b j e c t K e y a n y T y p e z b w N T n L X > < a : K e y V a l u e O f D i a g r a m O b j e c t K e y a n y T y p e z b w N T n L X > < a : K e y > < K e y > T a b l e s \ F a c t _ B r a n d H e a l t h \ C o l u m n s \ S p e n d i n g < / K e y > < / a : K e y > < a : V a l u e   i : t y p e = " D i a g r a m D i s p l a y N o d e V i e w S t a t e " > < H e i g h t > 1 5 0 < / H e i g h t > < I s E x p a n d e d > t r u e < / I s E x p a n d e d > < W i d t h > 2 0 0 < / W i d t h > < / a : V a l u e > < / a : K e y V a l u e O f D i a g r a m O b j e c t K e y a n y T y p e z b w N T n L X > < a : K e y V a l u e O f D i a g r a m O b j e c t K e y a n y T y p e z b w N T n L X > < a : K e y > < K e y > T a b l e s \ F a c t _ B r a n d H e a l t h \ C o l u m n s \ B H _ I D < / K e y > < / a : K e y > < a : V a l u e   i : t y p e = " D i a g r a m D i s p l a y N o d e V i e w S t a t e " > < H e i g h t > 1 5 0 < / H e i g h t > < I s E x p a n d e d > t r u e < / I s E x p a n d e d > < W i d t h > 2 0 0 < / W i d t h > < / a : V a l u e > < / a : K e y V a l u e O f D i a g r a m O b j e c t K e y a n y T y p e z b w N T n L X > < a : K e y V a l u e O f D i a g r a m O b j e c t K e y a n y T y p e z b w N T n L X > < a : K e y > < K e y > T a b l e s \ F a c t _ B r a n d H e a l t h \ C o l u m n s \ B r a n d _ I D < / K e y > < / a : K e y > < a : V a l u e   i : t y p e = " D i a g r a m D i s p l a y N o d e V i e w S t a t e " > < H e i g h t > 1 5 0 < / H e i g h t > < I s E x p a n d e d > t r u e < / I s E x p a n d e d > < W i d t h > 2 0 0 < / W i d t h > < / a : V a l u e > < / a : K e y V a l u e O f D i a g r a m O b j e c t K e y a n y T y p e z b w N T n L X > < a : K e y V a l u e O f D i a g r a m O b j e c t K e y a n y T y p e z b w N T n L X > < a : K e y > < K e y > T a b l e s \ F a c t _ B r a n d H e a l t h \ C o l u m n s \ C i t y _ I D < / K e y > < / a : K e y > < a : V a l u e   i : t y p e = " D i a g r a m D i s p l a y N o d e V i e w S t a t e " > < H e i g h t > 1 5 0 < / H e i g h t > < I s E x p a n d e d > t r u e < / I s E x p a n d e d > < W i d t h > 2 0 0 < / W i d t h > < / a : V a l u e > < / a : K e y V a l u e O f D i a g r a m O b j e c t K e y a n y T y p e z b w N T n L X > < a : K e y V a l u e O f D i a g r a m O b j e c t K e y a n y T y p e z b w N T n L X > < a : K e y > < K e y > T a b l e s \ F a c t _ B r a n d H e a l t h \ C o l u m n s \ S e g m e n t a t i o n _ I D < / K e y > < / a : K e y > < a : V a l u e   i : t y p e = " D i a g r a m D i s p l a y N o d e V i e w S t a t e " > < H e i g h t > 1 5 0 < / H e i g h t > < I s E x p a n d e d > t r u e < / I s E x p a n d e d > < W i d t h > 2 0 0 < / W i d t h > < / a : V a l u e > < / a : K e y V a l u e O f D i a g r a m O b j e c t K e y a n y T y p e z b w N T n L X > < a : K e y V a l u e O f D i a g r a m O b j e c t K e y a n y T y p e z b w N T n L X > < a : K e y > < K e y > T a b l e s \ F a c t _ B r a n d H e a l t h \ C o l u m n s \ N P S _ I D < / K e y > < / a : K e y > < a : V a l u e   i : t y p e = " D i a g r a m D i s p l a y N o d e V i e w S t a t e " > < H e i g h t > 1 5 0 < / H e i g h t > < I s E x p a n d e d > t r u e < / I s E x p a n d e d > < W i d t h > 2 0 0 < / W i d t h > < / a : V a l u e > < / a : K e y V a l u e O f D i a g r a m O b j e c t K e y a n y T y p e z b w N T n L X > < a : K e y V a l u e O f D i a g r a m O b j e c t K e y a n y T y p e z b w N T n L X > < a : K e y > < K e y > T a b l e s \ F a c t _ B r a n d H e a l t h \ M e a s u r e s \ S u m   o f   S p o n t a n e o u s < / K e y > < / a : K e y > < a : V a l u e   i : t y p e = " D i a g r a m D i s p l a y N o d e V i e w S t a t e " > < H e i g h t > 1 5 0 < / H e i g h t > < I s E x p a n d e d > t r u e < / I s E x p a n d e d > < W i d t h > 2 0 0 < / W i d t h > < / a : V a l u e > < / a : K e y V a l u e O f D i a g r a m O b j e c t K e y a n y T y p e z b w N T n L X > < a : K e y V a l u e O f D i a g r a m O b j e c t K e y a n y T y p e z b w N T n L X > < a : K e y > < K e y > T a b l e s \ F a c t _ B r a n d H e a l t h \ S u m   o f   S p o n t a n e o u s \ A d d i t i o n a l   I n f o \ I m p l i c i t   M e a s u r e < / K e y > < / a : K e y > < a : V a l u e   i : t y p e = " D i a g r a m D i s p l a y V i e w S t a t e I D i a g r a m T a g A d d i t i o n a l I n f o " / > < / a : K e y V a l u e O f D i a g r a m O b j e c t K e y a n y T y p e z b w N T n L X > < a : K e y V a l u e O f D i a g r a m O b j e c t K e y a n y T y p e z b w N T n L X > < a : K e y > < K e y > T a b l e s \ F a c t _ B r a n d H e a l t h \ M e a s u r e s \ C o u n t   o f   S p o n t a n e o u s < / K e y > < / a : K e y > < a : V a l u e   i : t y p e = " D i a g r a m D i s p l a y N o d e V i e w S t a t e " > < H e i g h t > 1 5 0 < / H e i g h t > < I s E x p a n d e d > t r u e < / I s E x p a n d e d > < W i d t h > 2 0 0 < / W i d t h > < / a : V a l u e > < / a : K e y V a l u e O f D i a g r a m O b j e c t K e y a n y T y p e z b w N T n L X > < a : K e y V a l u e O f D i a g r a m O b j e c t K e y a n y T y p e z b w N T n L X > < a : K e y > < K e y > T a b l e s \ F a c t _ B r a n d H e a l t h \ C o u n t   o f   S p o n t a n e o u s \ A d d i t i o n a l   I n f o \ I m p l i c i t   M e a s u r e < / K e y > < / a : K e y > < a : V a l u e   i : t y p e = " D i a g r a m D i s p l a y V i e w S t a t e I D i a g r a m T a g A d d i t i o n a l I n f o " / > < / a : K e y V a l u e O f D i a g r a m O b j e c t K e y a n y T y p e z b w N T n L X > < a : K e y V a l u e O f D i a g r a m O b j e c t K e y a n y T y p e z b w N T n L X > < a : K e y > < K e y > T a b l e s \ F a c t _ B r a n d H e a l t h \ M e a s u r e s \ S u m   o f   A w a r e n e s s < / K e y > < / a : K e y > < a : V a l u e   i : t y p e = " D i a g r a m D i s p l a y N o d e V i e w S t a t e " > < H e i g h t > 1 5 0 < / H e i g h t > < I s E x p a n d e d > t r u e < / I s E x p a n d e d > < W i d t h > 2 0 0 < / W i d t h > < / a : V a l u e > < / a : K e y V a l u e O f D i a g r a m O b j e c t K e y a n y T y p e z b w N T n L X > < a : K e y V a l u e O f D i a g r a m O b j e c t K e y a n y T y p e z b w N T n L X > < a : K e y > < K e y > T a b l e s \ F a c t _ B r a n d H e a l t h \ S u m   o f   A w a r e n e s s \ A d d i t i o n a l   I n f o \ I m p l i c i t   M e a s u r e < / K e y > < / a : K e y > < a : V a l u e   i : t y p e = " D i a g r a m D i s p l a y V i e w S t a t e I D i a g r a m T a g A d d i t i o n a l I n f o " / > < / a : K e y V a l u e O f D i a g r a m O b j e c t K e y a n y T y p e z b w N T n L X > < a : K e y V a l u e O f D i a g r a m O b j e c t K e y a n y T y p e z b w N T n L X > < a : K e y > < K e y > T a b l e s \ F a c t _ B r a n d H e a l t h \ M e a s u r e s \ C o u n t   o f   A w a r e n e s s < / K e y > < / a : K e y > < a : V a l u e   i : t y p e = " D i a g r a m D i s p l a y N o d e V i e w S t a t e " > < H e i g h t > 1 5 0 < / H e i g h t > < I s E x p a n d e d > t r u e < / I s E x p a n d e d > < W i d t h > 2 0 0 < / W i d t h > < / a : V a l u e > < / a : K e y V a l u e O f D i a g r a m O b j e c t K e y a n y T y p e z b w N T n L X > < a : K e y V a l u e O f D i a g r a m O b j e c t K e y a n y T y p e z b w N T n L X > < a : K e y > < K e y > T a b l e s \ F a c t _ B r a n d H e a l t h \ C o u n t   o f   A w a r e n e s s \ A d d i t i o n a l   I n f o \ I m p l i c i t   M e a s u r e < / K e y > < / a : K e y > < a : V a l u e   i : t y p e = " D i a g r a m D i s p l a y V i e w S t a t e I D i a g r a m T a g A d d i t i o n a l I n f o " / > < / a : K e y V a l u e O f D i a g r a m O b j e c t K e y a n y T y p e z b w N T n L X > < a : K e y V a l u e O f D i a g r a m O b j e c t K e y a n y T y p e z b w N T n L X > < a : K e y > < K e y > T a b l e s \ F a c t _ B r a n d H e a l t h \ M e a s u r e s \ S u m   o f   T r i a l < / K e y > < / a : K e y > < a : V a l u e   i : t y p e = " D i a g r a m D i s p l a y N o d e V i e w S t a t e " > < H e i g h t > 1 5 0 < / H e i g h t > < I s E x p a n d e d > t r u e < / I s E x p a n d e d > < W i d t h > 2 0 0 < / W i d t h > < / a : V a l u e > < / a : K e y V a l u e O f D i a g r a m O b j e c t K e y a n y T y p e z b w N T n L X > < a : K e y V a l u e O f D i a g r a m O b j e c t K e y a n y T y p e z b w N T n L X > < a : K e y > < K e y > T a b l e s \ F a c t _ B r a n d H e a l t h \ S u m   o f   T r i a l \ A d d i t i o n a l   I n f o \ I m p l i c i t   M e a s u r e < / K e y > < / a : K e y > < a : V a l u e   i : t y p e = " D i a g r a m D i s p l a y V i e w S t a t e I D i a g r a m T a g A d d i t i o n a l I n f o " / > < / a : K e y V a l u e O f D i a g r a m O b j e c t K e y a n y T y p e z b w N T n L X > < a : K e y V a l u e O f D i a g r a m O b j e c t K e y a n y T y p e z b w N T n L X > < a : K e y > < K e y > T a b l e s \ F a c t _ B r a n d H e a l t h \ M e a s u r e s \ S u m   o f   P 3 M < / K e y > < / a : K e y > < a : V a l u e   i : t y p e = " D i a g r a m D i s p l a y N o d e V i e w S t a t e " > < H e i g h t > 1 5 0 < / H e i g h t > < I s E x p a n d e d > t r u e < / I s E x p a n d e d > < W i d t h > 2 0 0 < / W i d t h > < / a : V a l u e > < / a : K e y V a l u e O f D i a g r a m O b j e c t K e y a n y T y p e z b w N T n L X > < a : K e y V a l u e O f D i a g r a m O b j e c t K e y a n y T y p e z b w N T n L X > < a : K e y > < K e y > T a b l e s \ F a c t _ B r a n d H e a l t h \ S u m   o f   P 3 M \ A d d i t i o n a l   I n f o \ I m p l i c i t   M e a s u r e < / K e y > < / a : K e y > < a : V a l u e   i : t y p e = " D i a g r a m D i s p l a y V i e w S t a t e I D i a g r a m T a g A d d i t i o n a l I n f o " / > < / a : K e y V a l u e O f D i a g r a m O b j e c t K e y a n y T y p e z b w N T n L X > < a : K e y V a l u e O f D i a g r a m O b j e c t K e y a n y T y p e z b w N T n L X > < a : K e y > < K e y > T a b l e s \ F a c t _ B r a n d H e a l t h \ M e a s u r e s \ S u m   o f   P 1 M < / K e y > < / a : K e y > < a : V a l u e   i : t y p e = " D i a g r a m D i s p l a y N o d e V i e w S t a t e " > < H e i g h t > 1 5 0 < / H e i g h t > < I s E x p a n d e d > t r u e < / I s E x p a n d e d > < W i d t h > 2 0 0 < / W i d t h > < / a : V a l u e > < / a : K e y V a l u e O f D i a g r a m O b j e c t K e y a n y T y p e z b w N T n L X > < a : K e y V a l u e O f D i a g r a m O b j e c t K e y a n y T y p e z b w N T n L X > < a : K e y > < K e y > T a b l e s \ F a c t _ B r a n d H e a l t h \ S u m   o f   P 1 M \ A d d i t i o n a l   I n f o \ I m p l i c i t   M e a s u r e < / K e y > < / a : K e y > < a : V a l u e   i : t y p e = " D i a g r a m D i s p l a y V i e w S t a t e I D i a g r a m T a g A d d i t i o n a l I n f o " / > < / a : K e y V a l u e O f D i a g r a m O b j e c t K e y a n y T y p e z b w N T n L X > < a : K e y V a l u e O f D i a g r a m O b j e c t K e y a n y T y p e z b w N T n L X > < a : K e y > < K e y > T a b l e s \ F a c t _ B r a n d H e a l t h \ M e a s u r e s \ S u m   o f   C o m p r e h e n s i o n < / K e y > < / a : K e y > < a : V a l u e   i : t y p e = " D i a g r a m D i s p l a y N o d e V i e w S t a t e " > < H e i g h t > 1 5 0 < / H e i g h t > < I s E x p a n d e d > t r u e < / I s E x p a n d e d > < W i d t h > 2 0 0 < / W i d t h > < / a : V a l u e > < / a : K e y V a l u e O f D i a g r a m O b j e c t K e y a n y T y p e z b w N T n L X > < a : K e y V a l u e O f D i a g r a m O b j e c t K e y a n y T y p e z b w N T n L X > < a : K e y > < K e y > T a b l e s \ F a c t _ B r a n d H e a l t h \ S u m   o f   C o m p r e h e n s i o n \ A d d i t i o n a l   I n f o \ I m p l i c i t   M e a s u r e < / K e y > < / a : K e y > < a : V a l u e   i : t y p e = " D i a g r a m D i s p l a y V i e w S t a t e I D i a g r a m T a g A d d i t i o n a l I n f o " / > < / a : K e y V a l u e O f D i a g r a m O b j e c t K e y a n y T y p e z b w N T n L X > < a : K e y V a l u e O f D i a g r a m O b j e c t K e y a n y T y p e z b w N T n L X > < a : K e y > < K e y > T a b l e s \ F a c t _ B r a n d H e a l t h \ M e a s u r e s \ S u m   o f   B r a n d _ L i k a b i l i t y < / K e y > < / a : K e y > < a : V a l u e   i : t y p e = " D i a g r a m D i s p l a y N o d e V i e w S t a t e " > < H e i g h t > 1 5 0 < / H e i g h t > < I s E x p a n d e d > t r u e < / I s E x p a n d e d > < W i d t h > 2 0 0 < / W i d t h > < / a : V a l u e > < / a : K e y V a l u e O f D i a g r a m O b j e c t K e y a n y T y p e z b w N T n L X > < a : K e y V a l u e O f D i a g r a m O b j e c t K e y a n y T y p e z b w N T n L X > < a : K e y > < K e y > T a b l e s \ F a c t _ B r a n d H e a l t h \ S u m   o f   B r a n d _ L i k a b i l i t y \ A d d i t i o n a l   I n f o \ I m p l i c i t   M e a s u r e < / K e y > < / a : K e y > < a : V a l u e   i : t y p e = " D i a g r a m D i s p l a y V i e w S t a t e I D i a g r a m T a g A d d i t i o n a l I n f o " / > < / a : K e y V a l u e O f D i a g r a m O b j e c t K e y a n y T y p e z b w N T n L X > < a : K e y V a l u e O f D i a g r a m O b j e c t K e y a n y T y p e z b w N T n L X > < a : K e y > < K e y > T a b l e s \ F a c t _ B r a n d H e a l t h \ M e a s u r e s \ S u m   o f   W e e k l y < / K e y > < / a : K e y > < a : V a l u e   i : t y p e = " D i a g r a m D i s p l a y N o d e V i e w S t a t e " > < H e i g h t > 1 5 0 < / H e i g h t > < I s E x p a n d e d > t r u e < / I s E x p a n d e d > < W i d t h > 2 0 0 < / W i d t h > < / a : V a l u e > < / a : K e y V a l u e O f D i a g r a m O b j e c t K e y a n y T y p e z b w N T n L X > < a : K e y V a l u e O f D i a g r a m O b j e c t K e y a n y T y p e z b w N T n L X > < a : K e y > < K e y > T a b l e s \ F a c t _ B r a n d H e a l t h \ S u m   o f   W e e k l y \ A d d i t i o n a l   I n f o \ I m p l i c i t   M e a s u r e < / K e y > < / a : K e y > < a : V a l u e   i : t y p e = " D i a g r a m D i s p l a y V i e w S t a t e I D i a g r a m T a g A d d i t i o n a l I n f o " / > < / a : K e y V a l u e O f D i a g r a m O b j e c t K e y a n y T y p e z b w N T n L X > < a : K e y V a l u e O f D i a g r a m O b j e c t K e y a n y T y p e z b w N T n L X > < a : K e y > < K e y > T a b l e s \ F a c t _ B r a n d H e a l t h \ M e a s u r e s \ S u m   o f   D a i l y < / K e y > < / a : K e y > < a : V a l u e   i : t y p e = " D i a g r a m D i s p l a y N o d e V i e w S t a t e " > < H e i g h t > 1 5 0 < / H e i g h t > < I s E x p a n d e d > t r u e < / I s E x p a n d e d > < W i d t h > 2 0 0 < / W i d t h > < / a : V a l u e > < / a : K e y V a l u e O f D i a g r a m O b j e c t K e y a n y T y p e z b w N T n L X > < a : K e y V a l u e O f D i a g r a m O b j e c t K e y a n y T y p e z b w N T n L X > < a : K e y > < K e y > T a b l e s \ F a c t _ B r a n d H e a l t h \ S u m   o f   D a i l y \ A d d i t i o n a l   I n f o \ I m p l i c i t   M e a s u r e < / K e y > < / a : K e y > < a : V a l u e   i : t y p e = " D i a g r a m D i s p l a y V i e w S t a t e I D i a g r a m T a g A d d i t i o n a l I n f o " / > < / a : K e y V a l u e O f D i a g r a m O b j e c t K e y a n y T y p e z b w N T n L X > < a : K e y V a l u e O f D i a g r a m O b j e c t K e y a n y T y p e z b w N T n L X > < a : K e y > < K e y > T a b l e s \ F a c t _ B r a n d H e a l t h \ M e a s u r e s \ C o u n t   o f   F r e # v i s i t < / K e y > < / a : K e y > < a : V a l u e   i : t y p e = " D i a g r a m D i s p l a y N o d e V i e w S t a t e " > < H e i g h t > 1 5 0 < / H e i g h t > < I s E x p a n d e d > t r u e < / I s E x p a n d e d > < W i d t h > 2 0 0 < / W i d t h > < / a : V a l u e > < / a : K e y V a l u e O f D i a g r a m O b j e c t K e y a n y T y p e z b w N T n L X > < a : K e y V a l u e O f D i a g r a m O b j e c t K e y a n y T y p e z b w N T n L X > < a : K e y > < K e y > T a b l e s \ F a c t _ B r a n d H e a l t h \ C o u n t   o f   F r e # v i s i t \ A d d i t i o n a l   I n f o \ I m p l i c i t   M e a s u r e < / K e y > < / a : K e y > < a : V a l u e   i : t y p e = " D i a g r a m D i s p l a y V i e w S t a t e I D i a g r a m T a g A d d i t i o n a l I n f o " / > < / a : K e y V a l u e O f D i a g r a m O b j e c t K e y a n y T y p e z b w N T n L X > < a : K e y V a l u e O f D i a g r a m O b j e c t K e y a n y T y p e z b w N T n L X > < a : K e y > < K e y > T a b l e s \ F a c t _ B r a n d H e a l t h \ M e a s u r e s \ C o u n t   o f   P P A < / K e y > < / a : K e y > < a : V a l u e   i : t y p e = " D i a g r a m D i s p l a y N o d e V i e w S t a t e " > < H e i g h t > 1 5 0 < / H e i g h t > < I s E x p a n d e d > t r u e < / I s E x p a n d e d > < W i d t h > 2 0 0 < / W i d t h > < / a : V a l u e > < / a : K e y V a l u e O f D i a g r a m O b j e c t K e y a n y T y p e z b w N T n L X > < a : K e y V a l u e O f D i a g r a m O b j e c t K e y a n y T y p e z b w N T n L X > < a : K e y > < K e y > T a b l e s \ F a c t _ B r a n d H e a l t h \ C o u n t   o f   P P A \ A d d i t i o n a l   I n f o \ I m p l i c i t   M e a s u r e < / K e y > < / a : K e y > < a : V a l u e   i : t y p e = " D i a g r a m D i s p l a y V i e w S t a t e I D i a g r a m T a g A d d i t i o n a l I n f o " / > < / a : K e y V a l u e O f D i a g r a m O b j e c t K e y a n y T y p e z b w N T n L X > < a : K e y V a l u e O f D i a g r a m O b j e c t K e y a n y T y p e z b w N T n L X > < a : K e y > < K e y > T a b l e s \ F a c t _ B r a n d H e a l t h \ M e a s u r e s \ C o u n t   o f   S p e n d i n g < / K e y > < / a : K e y > < a : V a l u e   i : t y p e = " D i a g r a m D i s p l a y N o d e V i e w S t a t e " > < H e i g h t > 1 5 0 < / H e i g h t > < I s E x p a n d e d > t r u e < / I s E x p a n d e d > < W i d t h > 2 0 0 < / W i d t h > < / a : V a l u e > < / a : K e y V a l u e O f D i a g r a m O b j e c t K e y a n y T y p e z b w N T n L X > < a : K e y V a l u e O f D i a g r a m O b j e c t K e y a n y T y p e z b w N T n L X > < a : K e y > < K e y > T a b l e s \ F a c t _ B r a n d H e a l t h \ C o u n t   o f   S p e n d i n g \ A d d i t i o n a l   I n f o \ I m p l i c i t   M e a s u r e < / K e y > < / a : K e y > < a : V a l u e   i : t y p e = " D i a g r a m D i s p l a y V i e w S t a t e I D i a g r a m T a g A d d i t i o n a l I n f o " / > < / a : K e y V a l u e O f D i a g r a m O b j e c t K e y a n y T y p e z b w N T n L X > < a : K e y V a l u e O f D i a g r a m O b j e c t K e y a n y T y p e z b w N T n L X > < a : K e y > < K e y > T a b l e s \ F a c t _ B r a n d H e a l t h \ M e a s u r e s \ S u m   o f   S p e n d i n g < / K e y > < / a : K e y > < a : V a l u e   i : t y p e = " D i a g r a m D i s p l a y N o d e V i e w S t a t e " > < H e i g h t > 1 5 0 < / H e i g h t > < I s E x p a n d e d > t r u e < / I s E x p a n d e d > < W i d t h > 2 0 0 < / W i d t h > < / a : V a l u e > < / a : K e y V a l u e O f D i a g r a m O b j e c t K e y a n y T y p e z b w N T n L X > < a : K e y V a l u e O f D i a g r a m O b j e c t K e y a n y T y p e z b w N T n L X > < a : K e y > < K e y > T a b l e s \ F a c t _ B r a n d H e a l t h \ S u m   o f   S p e n d i n g \ A d d i t i o n a l   I n f o \ I m p l i c i t   M e a s u r e < / K e y > < / a : K e y > < a : V a l u e   i : t y p e = " D i a g r a m D i s p l a y V i e w S t a t e I D i a g r a m T a g A d d i t i o n a l I n f o " / > < / a : K e y V a l u e O f D i a g r a m O b j e c t K e y a n y T y p e z b w N T n L X > < a : K e y V a l u e O f D i a g r a m O b j e c t K e y a n y T y p e z b w N T n L X > < a : K e y > < K e y > T a b l e s \ F a c t _ B r a n d H e a l t h \ M e a s u r e s \ S u m   o f   F r e # v i s i t < / K e y > < / a : K e y > < a : V a l u e   i : t y p e = " D i a g r a m D i s p l a y N o d e V i e w S t a t e " > < H e i g h t > 1 5 0 < / H e i g h t > < I s E x p a n d e d > t r u e < / I s E x p a n d e d > < W i d t h > 2 0 0 < / W i d t h > < / a : V a l u e > < / a : K e y V a l u e O f D i a g r a m O b j e c t K e y a n y T y p e z b w N T n L X > < a : K e y V a l u e O f D i a g r a m O b j e c t K e y a n y T y p e z b w N T n L X > < a : K e y > < K e y > T a b l e s \ F a c t _ B r a n d H e a l t h \ S u m   o f   F r e # v i s i t \ A d d i t i o n a l   I n f o \ I m p l i c i t   M e a s u r e < / K e y > < / a : K e y > < a : V a l u e   i : t y p e = " D i a g r a m D i s p l a y V i e w S t a t e I D i a g r a m T a g A d d i t i o n a l I n f o " / > < / a : K e y V a l u e O f D i a g r a m O b j e c t K e y a n y T y p e z b w N T n L X > < a : K e y V a l u e O f D i a g r a m O b j e c t K e y a n y T y p e z b w N T n L X > < a : K e y > < K e y > T a b l e s \ F a c t _ B r a n d H e a l t h \ M e a s u r e s \ S u m   o f   P P A < / K e y > < / a : K e y > < a : V a l u e   i : t y p e = " D i a g r a m D i s p l a y N o d e V i e w S t a t e " > < H e i g h t > 1 5 0 < / H e i g h t > < I s E x p a n d e d > t r u e < / I s E x p a n d e d > < W i d t h > 2 0 0 < / W i d t h > < / a : V a l u e > < / a : K e y V a l u e O f D i a g r a m O b j e c t K e y a n y T y p e z b w N T n L X > < a : K e y V a l u e O f D i a g r a m O b j e c t K e y a n y T y p e z b w N T n L X > < a : K e y > < K e y > T a b l e s \ F a c t _ B r a n d H e a l t h \ S u m   o f   P P A \ A d d i t i o n a l   I n f o \ I m p l i c i t   M e a s u r e < / K e y > < / a : K e y > < a : V a l u e   i : t y p e = " D i a g r a m D i s p l a y V i e w S t a t e I D i a g r a m T a g A d d i t i o n a l I n f o " / > < / a : K e y V a l u e O f D i a g r a m O b j e c t K e y a n y T y p e z b w N T n L X > < a : K e y V a l u e O f D i a g r a m O b j e c t K e y a n y T y p e z b w N T n L X > < a : K e y > < K e y > T a b l e s \ F a c t _ B r a n d H e a l t h \ M e a s u r e s \ A v e r a g e   o f   P P A < / K e y > < / a : K e y > < a : V a l u e   i : t y p e = " D i a g r a m D i s p l a y N o d e V i e w S t a t e " > < H e i g h t > 1 5 0 < / H e i g h t > < I s E x p a n d e d > t r u e < / I s E x p a n d e d > < W i d t h > 2 0 0 < / W i d t h > < / a : V a l u e > < / a : K e y V a l u e O f D i a g r a m O b j e c t K e y a n y T y p e z b w N T n L X > < a : K e y V a l u e O f D i a g r a m O b j e c t K e y a n y T y p e z b w N T n L X > < a : K e y > < K e y > T a b l e s \ F a c t _ B r a n d H e a l t h \ A v e r a g e   o f   P P A \ A d d i t i o n a l   I n f o \ I m p l i c i t   M e a s u r e < / K e y > < / a : K e y > < a : V a l u e   i : t y p e = " D i a g r a m D i s p l a y V i e w S t a t e I D i a g r a m T a g A d d i t i o n a l I n f o " / > < / a : K e y V a l u e O f D i a g r a m O b j e c t K e y a n y T y p e z b w N T n L X > < a : K e y V a l u e O f D i a g r a m O b j e c t K e y a n y T y p e z b w N T n L X > < a : K e y > < K e y > T a b l e s \ F a c t _ B r a n d H e a l t h \ M e a s u r e s \ A v e r a g e   o f   S p e n d i n g < / K e y > < / a : K e y > < a : V a l u e   i : t y p e = " D i a g r a m D i s p l a y N o d e V i e w S t a t e " > < H e i g h t > 1 5 0 < / H e i g h t > < I s E x p a n d e d > t r u e < / I s E x p a n d e d > < W i d t h > 2 0 0 < / W i d t h > < / a : V a l u e > < / a : K e y V a l u e O f D i a g r a m O b j e c t K e y a n y T y p e z b w N T n L X > < a : K e y V a l u e O f D i a g r a m O b j e c t K e y a n y T y p e z b w N T n L X > < a : K e y > < K e y > T a b l e s \ F a c t _ B r a n d H e a l t h \ A v e r a g e   o f   S p e n d i n g \ A d d i t i o n a l   I n f o \ I m p l i c i t   M e a s u r e < / K e y > < / a : K e y > < a : V a l u e   i : t y p e = " D i a g r a m D i s p l a y V i e w S t a t e I D i a g r a m T a g A d d i t i o n a l I n f o " / > < / a : K e y V a l u e O f D i a g r a m O b j e c t K e y a n y T y p e z b w N T n L X > < a : K e y V a l u e O f D i a g r a m O b j e c t K e y a n y T y p e z b w N T n L X > < a : K e y > < K e y > T a b l e s \ F a c t _ B r a n d H e a l t h \ M e a s u r e s \ S u m   o f   I D   3 < / K e y > < / a : K e y > < a : V a l u e   i : t y p e = " D i a g r a m D i s p l a y N o d e V i e w S t a t e " > < H e i g h t > 1 5 0 < / H e i g h t > < I s E x p a n d e d > t r u e < / I s E x p a n d e d > < W i d t h > 2 0 0 < / W i d t h > < / a : V a l u e > < / a : K e y V a l u e O f D i a g r a m O b j e c t K e y a n y T y p e z b w N T n L X > < a : K e y V a l u e O f D i a g r a m O b j e c t K e y a n y T y p e z b w N T n L X > < a : K e y > < K e y > T a b l e s \ F a c t _ B r a n d H e a l t h \ S u m   o f   I D   3 \ A d d i t i o n a l   I n f o \ I m p l i c i t   M e a s u r e < / K e y > < / a : K e y > < a : V a l u e   i : t y p e = " D i a g r a m D i s p l a y V i e w S t a t e I D i a g r a m T a g A d d i t i o n a l I n f o " / > < / a : K e y V a l u e O f D i a g r a m O b j e c t K e y a n y T y p e z b w N T n L X > < a : K e y V a l u e O f D i a g r a m O b j e c t K e y a n y T y p e z b w N T n L X > < a : K e y > < K e y > T a b l e s \ F a c t _ B r a n d H e a l t h \ M e a s u r e s \ C o u n t   o f   I D   2 < / K e y > < / a : K e y > < a : V a l u e   i : t y p e = " D i a g r a m D i s p l a y N o d e V i e w S t a t e " > < H e i g h t > 1 5 0 < / H e i g h t > < I s E x p a n d e d > t r u e < / I s E x p a n d e d > < W i d t h > 2 0 0 < / W i d t h > < / a : V a l u e > < / a : K e y V a l u e O f D i a g r a m O b j e c t K e y a n y T y p e z b w N T n L X > < a : K e y V a l u e O f D i a g r a m O b j e c t K e y a n y T y p e z b w N T n L X > < a : K e y > < K e y > T a b l e s \ F a c t _ B r a n d H e a l t h \ C o u n t   o f   I D   2 \ A d d i t i o n a l   I n f o \ I m p l i c i t   M e a s u r e < / K e y > < / a : K e y > < a : V a l u e   i : t y p e = " D i a g r a m D i s p l a y V i e w S t a t e I D i a g r a m T a g A d d i t i o n a l I n f o " / > < / a : K e y V a l u e O f D i a g r a m O b j e c t K e y a n y T y p e z b w N T n L X > < a : K e y V a l u e O f D i a g r a m O b j e c t K e y a n y T y p e z b w N T n L X > < a : K e y > < K e y > T a b l e s \ F a c t _ B r a n d I m a g e 2 < / K e y > < / a : K e y > < a : V a l u e   i : t y p e = " D i a g r a m D i s p l a y N o d e V i e w S t a t e " > < H e i g h t > 2 1 6 . 6 6 6 6 6 6 6 6 6 6 6 6 6 6 < / H e i g h t > < I s E x p a n d e d > t r u e < / I s E x p a n d e d > < L a y e d O u t > t r u e < / L a y e d O u t > < L e f t > 5 7 7 . 5 4 8 3 4 6 9 1 9 1 1 9 < / L e f t > < T a b I n d e x > 2 < / T a b I n d e x > < T o p > 4 . 8 9 6 5 5 1 7 2 4 1 3 7 9 3 5 9 < / T o p > < W i d t h > 2 0 0 < / W i d t h > < / a : V a l u e > < / a : K e y V a l u e O f D i a g r a m O b j e c t K e y a n y T y p e z b w N T n L X > < a : K e y V a l u e O f D i a g r a m O b j e c t K e y a n y T y p e z b w N T n L X > < a : K e y > < K e y > T a b l e s \ F a c t _ B r a n d I m a g e 2 \ C o l u m n s \ I D < / K e y > < / a : K e y > < a : V a l u e   i : t y p e = " D i a g r a m D i s p l a y N o d e V i e w S t a t e " > < H e i g h t > 1 5 0 < / H e i g h t > < I s E x p a n d e d > t r u e < / I s E x p a n d e d > < W i d t h > 2 0 0 < / W i d t h > < / a : V a l u e > < / a : K e y V a l u e O f D i a g r a m O b j e c t K e y a n y T y p e z b w N T n L X > < a : K e y V a l u e O f D i a g r a m O b j e c t K e y a n y T y p e z b w N T n L X > < a : K e y > < K e y > T a b l e s \ F a c t _ B r a n d I m a g e 2 \ C o l u m n s \ Y e a r < / K e y > < / a : K e y > < a : V a l u e   i : t y p e = " D i a g r a m D i s p l a y N o d e V i e w S t a t e " > < H e i g h t > 1 5 0 < / H e i g h t > < I s E x p a n d e d > t r u e < / I s E x p a n d e d > < W i d t h > 2 0 0 < / W i d t h > < / a : V a l u e > < / a : K e y V a l u e O f D i a g r a m O b j e c t K e y a n y T y p e z b w N T n L X > < a : K e y V a l u e O f D i a g r a m O b j e c t K e y a n y T y p e z b w N T n L X > < a : K e y > < K e y > T a b l e s \ F a c t _ B r a n d I m a g e 2 \ C o l u m n s \ B I _ I D < / K e y > < / a : K e y > < a : V a l u e   i : t y p e = " D i a g r a m D i s p l a y N o d e V i e w S t a t e " > < H e i g h t > 1 5 0 < / H e i g h t > < I s E x p a n d e d > t r u e < / I s E x p a n d e d > < W i d t h > 2 0 0 < / W i d t h > < / a : V a l u e > < / a : K e y V a l u e O f D i a g r a m O b j e c t K e y a n y T y p e z b w N T n L X > < a : K e y V a l u e O f D i a g r a m O b j e c t K e y a n y T y p e z b w N T n L X > < a : K e y > < K e y > T a b l e s \ F a c t _ B r a n d I m a g e 2 \ C o l u m n s \ A w a r e n e s s _ I D < / K e y > < / a : K e y > < a : V a l u e   i : t y p e = " D i a g r a m D i s p l a y N o d e V i e w S t a t e " > < H e i g h t > 1 5 0 < / H e i g h t > < I s E x p a n d e d > t r u e < / I s E x p a n d e d > < W i d t h > 2 0 0 < / W i d t h > < / a : V a l u e > < / a : K e y V a l u e O f D i a g r a m O b j e c t K e y a n y T y p e z b w N T n L X > < a : K e y V a l u e O f D i a g r a m O b j e c t K e y a n y T y p e z b w N T n L X > < a : K e y > < K e y > T a b l e s \ F a c t _ B r a n d I m a g e 2 \ C o l u m n s \ B r a n d I m a g e _ I D < / K e y > < / a : K e y > < a : V a l u e   i : t y p e = " D i a g r a m D i s p l a y N o d e V i e w S t a t e " > < H e i g h t > 1 5 0 < / H e i g h t > < I s E x p a n d e d > t r u e < / I s E x p a n d e d > < W i d t h > 2 0 0 < / W i d t h > < / a : V a l u e > < / a : K e y V a l u e O f D i a g r a m O b j e c t K e y a n y T y p e z b w N T n L X > < a : K e y V a l u e O f D i a g r a m O b j e c t K e y a n y T y p e z b w N T n L X > < a : K e y > < K e y > T a b l e s \ F a c t _ B r a n d I m a g e 2 \ C o l u m n s \ C i t y _ I D < / K e y > < / a : K e y > < a : V a l u e   i : t y p e = " D i a g r a m D i s p l a y N o d e V i e w S t a t e " > < H e i g h t > 1 5 0 < / H e i g h t > < I s E x p a n d e d > t r u e < / I s E x p a n d e d > < W i d t h > 2 0 0 < / W i d t h > < / a : V a l u e > < / a : K e y V a l u e O f D i a g r a m O b j e c t K e y a n y T y p e z b w N T n L X > < a : K e y V a l u e O f D i a g r a m O b j e c t K e y a n y T y p e z b w N T n L X > < a : K e y > < K e y > T a b l e s \ F a c t _ B r a n d I m a g e 2 \ C o l u m n s \ A t t r i b u t e _ I D < / K e y > < / a : K e y > < a : V a l u e   i : t y p e = " D i a g r a m D i s p l a y N o d e V i e w S t a t e " > < H e i g h t > 1 5 0 < / H e i g h t > < I s E x p a n d e d > t r u e < / I s E x p a n d e d > < W i d t h > 2 0 0 < / W i d t h > < / a : V a l u e > < / a : K e y V a l u e O f D i a g r a m O b j e c t K e y a n y T y p e z b w N T n L X > < a : K e y V a l u e O f D i a g r a m O b j e c t K e y a n y T y p e z b w N T n L X > < a : K e y > < K e y > T a b l e s \ F a c t _ B r a n d I m a g e 2 \ M e a s u r e s \ S u m   o f   I D   2 < / K e y > < / a : K e y > < a : V a l u e   i : t y p e = " D i a g r a m D i s p l a y N o d e V i e w S t a t e " > < H e i g h t > 1 5 0 < / H e i g h t > < I s E x p a n d e d > t r u e < / I s E x p a n d e d > < W i d t h > 2 0 0 < / W i d t h > < / a : V a l u e > < / a : K e y V a l u e O f D i a g r a m O b j e c t K e y a n y T y p e z b w N T n L X > < a : K e y V a l u e O f D i a g r a m O b j e c t K e y a n y T y p e z b w N T n L X > < a : K e y > < K e y > T a b l e s \ F a c t _ B r a n d I m a g e 2 \ S u m   o f   I D   2 \ A d d i t i o n a l   I n f o \ I m p l i c i t   M e a s u r e < / K e y > < / a : K e y > < a : V a l u e   i : t y p e = " D i a g r a m D i s p l a y V i e w S t a t e I D i a g r a m T a g A d d i t i o n a l I n f o " / > < / a : K e y V a l u e O f D i a g r a m O b j e c t K e y a n y T y p e z b w N T n L X > < a : K e y V a l u e O f D i a g r a m O b j e c t K e y a n y T y p e z b w N T n L X > < a : K e y > < K e y > T a b l e s \ F a c t _ B r a n d I m a g e 2 \ M e a s u r e s \ C o u n t   o f   I D < / K e y > < / a : K e y > < a : V a l u e   i : t y p e = " D i a g r a m D i s p l a y N o d e V i e w S t a t e " > < H e i g h t > 1 5 0 < / H e i g h t > < I s E x p a n d e d > t r u e < / I s E x p a n d e d > < W i d t h > 2 0 0 < / W i d t h > < / a : V a l u e > < / a : K e y V a l u e O f D i a g r a m O b j e c t K e y a n y T y p e z b w N T n L X > < a : K e y V a l u e O f D i a g r a m O b j e c t K e y a n y T y p e z b w N T n L X > < a : K e y > < K e y > T a b l e s \ F a c t _ B r a n d I m a g e 2 \ C o u n t   o f   I D \ A d d i t i o n a l   I n f o \ I m p l i c i t   M e a s u r e < / K e y > < / a : K e y > < a : V a l u e   i : t y p e = " D i a g r a m D i s p l a y V i e w S t a t e I D i a g r a m T a g A d d i t i o n a l I n f o " / > < / a : K e y V a l u e O f D i a g r a m O b j e c t K e y a n y T y p e z b w N T n L X > < a : K e y V a l u e O f D i a g r a m O b j e c t K e y a n y T y p e z b w N T n L X > < a : K e y > < K e y > R e l a t i o n s h i p s \ & l t ; T a b l e s \ F a c t _ C o m p a n i o n \ C o l u m n s \ I D & g t ; - & l t ; T a b l e s \ D i m _ C u s t o m e r \ C o l u m n s \ I D & g t ; < / K e y > < / a : K e y > < a : V a l u e   i : t y p e = " D i a g r a m D i s p l a y L i n k V i e w S t a t e " > < A u t o m a t i o n P r o p e r t y H e l p e r T e x t > E n d   p o i n t   1 :   ( 1 0 2 7 . 6 5 5 0 9 7 9 5 9 4 6 , 5 2 0 . 3 9 0 0 7 1 9 8 6 4 2 1 ) .   E n d   p o i n t   2 :   ( 1 1 1 9 . 1 7 6 6 1 4 9 5 9 4 7 , 4 5 8 . 4 1 6 5 5 4 0 1 5 0 5 2 )   < / A u t o m a t i o n P r o p e r t y H e l p e r T e x t > < L a y e d O u t > t r u e < / L a y e d O u t > < P o i n t s   x m l n s : b = " h t t p : / / s c h e m a s . d a t a c o n t r a c t . o r g / 2 0 0 4 / 0 7 / S y s t e m . W i n d o w s " > < b : P o i n t > < b : _ x > 1 0 2 7 . 6 5 5 0 9 7 9 5 9 4 6 4 9 < / b : _ x > < b : _ y > 5 2 0 . 3 9 0 0 7 1 9 8 6 4 2 1 2 8 < / b : _ y > < / b : P o i n t > < b : P o i n t > < b : _ x > 1 0 2 7 . 6 5 5 0 9 7 9 5 9 4 6 4 9 < / b : _ x > < b : _ y > 4 9 1 . 4 0 3 3 1 3 < / b : _ y > < / b : P o i n t > < b : P o i n t > < b : _ x > 1 0 2 9 . 6 5 5 0 9 7 9 5 9 4 6 4 9 < / b : _ x > < b : _ y > 4 8 9 . 4 0 3 3 1 3 < / b : _ y > < / b : P o i n t > < b : P o i n t > < b : _ x > 1 1 1 7 . 1 7 6 6 1 4 9 5 9 4 6 5 < / b : _ x > < b : _ y > 4 8 9 . 4 0 3 3 1 3 < / b : _ y > < / b : P o i n t > < b : P o i n t > < b : _ x > 1 1 1 9 . 1 7 6 6 1 4 9 5 9 4 6 5 < / b : _ x > < b : _ y > 4 8 7 . 4 0 3 3 1 3 < / b : _ y > < / b : P o i n t > < b : P o i n t > < b : _ x > 1 1 1 9 . 1 7 6 6 1 4 9 5 9 4 6 5 < / b : _ x > < b : _ y > 4 5 8 . 4 1 6 5 5 4 0 1 5 0 5 2 0 4 < / b : _ y > < / b : P o i n t > < / P o i n t s > < / a : V a l u e > < / a : K e y V a l u e O f D i a g r a m O b j e c t K e y a n y T y p e z b w N T n L X > < a : K e y V a l u e O f D i a g r a m O b j e c t K e y a n y T y p e z b w N T n L X > < a : K e y > < K e y > R e l a t i o n s h i p s \ & l t ; T a b l e s \ F a c t _ C o m p a n i o n \ C o l u m n s \ I D & g t ; - & l t ; T a b l e s \ D i m _ C u s t o m e r \ C o l u m n s \ I D & g t ; \ F K < / K e y > < / a : K e y > < a : V a l u e   i : t y p e = " D i a g r a m D i s p l a y L i n k E n d p o i n t V i e w S t a t e " > < H e i g h t > 1 6 < / H e i g h t > < L a b e l L o c a t i o n   x m l n s : b = " h t t p : / / s c h e m a s . d a t a c o n t r a c t . o r g / 2 0 0 4 / 0 7 / S y s t e m . W i n d o w s " > < b : _ x > 1 0 1 9 . 6 5 5 0 9 7 9 5 9 4 6 4 9 < / b : _ x > < b : _ y > 5 2 0 . 3 9 0 0 7 1 9 8 6 4 2 1 2 8 < / b : _ y > < / L a b e l L o c a t i o n > < L o c a t i o n   x m l n s : b = " h t t p : / / s c h e m a s . d a t a c o n t r a c t . o r g / 2 0 0 4 / 0 7 / S y s t e m . W i n d o w s " > < b : _ x > 1 0 2 7 . 6 5 5 0 9 7 9 5 9 4 6 4 9 < / b : _ x > < b : _ y > 5 3 6 . 3 9 0 0 7 1 9 8 6 4 2 1 2 8 < / b : _ y > < / L o c a t i o n > < S h a p e R o t a t e A n g l e > 2 7 0 < / S h a p e R o t a t e A n g l e > < W i d t h > 1 6 < / W i d t h > < / a : V a l u e > < / a : K e y V a l u e O f D i a g r a m O b j e c t K e y a n y T y p e z b w N T n L X > < a : K e y V a l u e O f D i a g r a m O b j e c t K e y a n y T y p e z b w N T n L X > < a : K e y > < K e y > R e l a t i o n s h i p s \ & l t ; T a b l e s \ F a c t _ C o m p a n i o n \ C o l u m n s \ I D & g t ; - & l t ; T a b l e s \ D i m _ C u s t o m e r \ C o l u m n s \ I D & g t ; \ P K < / K e y > < / a : K e y > < a : V a l u e   i : t y p e = " D i a g r a m D i s p l a y L i n k E n d p o i n t V i e w S t a t e " > < H e i g h t > 1 6 < / H e i g h t > < L a b e l L o c a t i o n   x m l n s : b = " h t t p : / / s c h e m a s . d a t a c o n t r a c t . o r g / 2 0 0 4 / 0 7 / S y s t e m . W i n d o w s " > < b : _ x > 1 1 1 1 . 1 7 6 6 1 4 9 5 9 4 6 5 < / b : _ x > < b : _ y > 4 4 2 . 4 1 6 5 5 4 0 1 5 0 5 2 0 4 < / b : _ y > < / L a b e l L o c a t i o n > < L o c a t i o n   x m l n s : b = " h t t p : / / s c h e m a s . d a t a c o n t r a c t . o r g / 2 0 0 4 / 0 7 / S y s t e m . W i n d o w s " > < b : _ x > 1 1 1 9 . 1 7 6 6 1 4 9 5 9 4 6 5 < / b : _ x > < b : _ y > 4 4 2 . 4 1 6 5 5 4 0 1 5 0 5 2 < / b : _ y > < / L o c a t i o n > < S h a p e R o t a t e A n g l e > 9 0 < / S h a p e R o t a t e A n g l e > < W i d t h > 1 6 < / W i d t h > < / a : V a l u e > < / a : K e y V a l u e O f D i a g r a m O b j e c t K e y a n y T y p e z b w N T n L X > < a : K e y V a l u e O f D i a g r a m O b j e c t K e y a n y T y p e z b w N T n L X > < a : K e y > < K e y > R e l a t i o n s h i p s \ & l t ; T a b l e s \ F a c t _ C o m p a n i o n \ C o l u m n s \ I D & g t ; - & l t ; T a b l e s \ D i m _ C u s t o m e r \ C o l u m n s \ I D & g t ; \ C r o s s F i l t e r < / K e y > < / a : K e y > < a : V a l u e   i : t y p e = " D i a g r a m D i s p l a y L i n k C r o s s F i l t e r V i e w S t a t e " > < P o i n t s   x m l n s : b = " h t t p : / / s c h e m a s . d a t a c o n t r a c t . o r g / 2 0 0 4 / 0 7 / S y s t e m . W i n d o w s " > < b : P o i n t > < b : _ x > 1 0 2 7 . 6 5 5 0 9 7 9 5 9 4 6 4 9 < / b : _ x > < b : _ y > 5 2 0 . 3 9 0 0 7 1 9 8 6 4 2 1 2 8 < / b : _ y > < / b : P o i n t > < b : P o i n t > < b : _ x > 1 0 2 7 . 6 5 5 0 9 7 9 5 9 4 6 4 9 < / b : _ x > < b : _ y > 4 9 1 . 4 0 3 3 1 3 < / b : _ y > < / b : P o i n t > < b : P o i n t > < b : _ x > 1 0 2 9 . 6 5 5 0 9 7 9 5 9 4 6 4 9 < / b : _ x > < b : _ y > 4 8 9 . 4 0 3 3 1 3 < / b : _ y > < / b : P o i n t > < b : P o i n t > < b : _ x > 1 1 1 7 . 1 7 6 6 1 4 9 5 9 4 6 5 < / b : _ x > < b : _ y > 4 8 9 . 4 0 3 3 1 3 < / b : _ y > < / b : P o i n t > < b : P o i n t > < b : _ x > 1 1 1 9 . 1 7 6 6 1 4 9 5 9 4 6 5 < / b : _ x > < b : _ y > 4 8 7 . 4 0 3 3 1 3 < / b : _ y > < / b : P o i n t > < b : P o i n t > < b : _ x > 1 1 1 9 . 1 7 6 6 1 4 9 5 9 4 6 5 < / b : _ x > < b : _ y > 4 5 8 . 4 1 6 5 5 4 0 1 5 0 5 2 0 4 < / b : _ y > < / b : P o i n t > < / P o i n t s > < / a : V a l u e > < / a : K e y V a l u e O f D i a g r a m O b j e c t K e y a n y T y p e z b w N T n L X > < a : K e y V a l u e O f D i a g r a m O b j e c t K e y a n y T y p e z b w N T n L X > < a : K e y > < K e y > R e l a t i o n s h i p s \ & l t ; T a b l e s \ F a c t _ C o m p a n i o n \ C o l u m n s \ C o m p a n i o n _ I D & g t ; - & l t ; T a b l e s \ D i m _ C o m p a n i o n \ C o l u m n s \ C o m p a n i o n _ I D & g t ; < / K e y > < / a : K e y > < a : V a l u e   i : t y p e = " D i a g r a m D i s p l a y L i n k V i e w S t a t e " > < A u t o m a t i o n P r o p e r t y H e l p e r T e x t > E n d   p o i n t   1 :   ( 1 1 4 3 . 6 5 5 0 9 8 3 8 4 9 6 , 6 1 1 . 3 9 0 0 7 2 ) .   E n d   p o i n t   2 :   ( 1 2 6 8 . 6 7 9 8 9 2 2 5 7 5 6 , 6 3 8 . 7 6 5 9 4 4 )   < / A u t o m a t i o n P r o p e r t y H e l p e r T e x t > < L a y e d O u t > t r u e < / L a y e d O u t > < P o i n t s   x m l n s : b = " h t t p : / / s c h e m a s . d a t a c o n t r a c t . o r g / 2 0 0 4 / 0 7 / S y s t e m . W i n d o w s " > < b : P o i n t > < b : _ x > 1 1 4 3 . 6 5 5 0 9 8 3 8 4 9 5 5 9 < / b : _ x > < b : _ y > 6 1 1 . 3 9 0 0 7 2 < / b : _ y > < / b : P o i n t > < b : P o i n t > < b : _ x > 1 2 0 4 . 1 6 7 4 9 4 9 5 9 4 6 4 9 < / b : _ x > < b : _ y > 6 1 1 . 3 9 0 0 7 2 < / b : _ y > < / b : P o i n t > < b : P o i n t > < b : _ x > 1 2 0 6 . 1 6 7 4 9 4 9 5 9 4 6 4 9 < / b : _ x > < b : _ y > 6 1 3 . 3 9 0 0 7 2 < / b : _ y > < / b : P o i n t > < b : P o i n t > < b : _ x > 1 2 0 6 . 1 6 7 4 9 4 9 5 9 4 6 4 9 < / b : _ x > < b : _ y > 6 3 6 . 7 6 5 9 4 4 < / b : _ y > < / b : P o i n t > < b : P o i n t > < b : _ x > 1 2 0 8 . 1 6 7 4 9 4 9 5 9 4 6 4 9 < / b : _ x > < b : _ y > 6 3 8 . 7 6 5 9 4 4 < / b : _ y > < / b : P o i n t > < b : P o i n t > < b : _ x > 1 2 6 8 . 6 7 9 8 9 2 2 5 7 5 6 0 8 < / b : _ x > < b : _ y > 6 3 8 . 7 6 5 9 4 4 < / b : _ y > < / b : P o i n t > < / P o i n t s > < / a : V a l u e > < / a : K e y V a l u e O f D i a g r a m O b j e c t K e y a n y T y p e z b w N T n L X > < a : K e y V a l u e O f D i a g r a m O b j e c t K e y a n y T y p e z b w N T n L X > < a : K e y > < K e y > R e l a t i o n s h i p s \ & l t ; T a b l e s \ F a c t _ C o m p a n i o n \ C o l u m n s \ C o m p a n i o n _ I D & g t ; - & l t ; T a b l e s \ D i m _ C o m p a n i o n \ C o l u m n s \ C o m p a n i o n _ I D & g t ; \ F K < / K e y > < / a : K e y > < a : V a l u e   i : t y p e = " D i a g r a m D i s p l a y L i n k E n d p o i n t V i e w S t a t e " > < H e i g h t > 1 6 < / H e i g h t > < L a b e l L o c a t i o n   x m l n s : b = " h t t p : / / s c h e m a s . d a t a c o n t r a c t . o r g / 2 0 0 4 / 0 7 / S y s t e m . W i n d o w s " > < b : _ x > 1 1 2 7 . 6 5 5 0 9 8 3 8 4 9 5 5 9 < / b : _ x > < b : _ y > 6 0 3 . 3 9 0 0 7 2 < / b : _ y > < / L a b e l L o c a t i o n > < L o c a t i o n   x m l n s : b = " h t t p : / / s c h e m a s . d a t a c o n t r a c t . o r g / 2 0 0 4 / 0 7 / S y s t e m . W i n d o w s " > < b : _ x > 1 1 2 7 . 6 5 5 0 9 8 3 8 4 9 5 5 9 < / b : _ x > < b : _ y > 6 1 1 . 3 9 0 0 7 2 < / b : _ y > < / L o c a t i o n > < S h a p e R o t a t e A n g l e > 3 6 0 < / S h a p e R o t a t e A n g l e > < W i d t h > 1 6 < / W i d t h > < / a : V a l u e > < / a : K e y V a l u e O f D i a g r a m O b j e c t K e y a n y T y p e z b w N T n L X > < a : K e y V a l u e O f D i a g r a m O b j e c t K e y a n y T y p e z b w N T n L X > < a : K e y > < K e y > R e l a t i o n s h i p s \ & l t ; T a b l e s \ F a c t _ C o m p a n i o n \ C o l u m n s \ C o m p a n i o n _ I D & g t ; - & l t ; T a b l e s \ D i m _ C o m p a n i o n \ C o l u m n s \ C o m p a n i o n _ I D & g t ; \ P K < / K e y > < / a : K e y > < a : V a l u e   i : t y p e = " D i a g r a m D i s p l a y L i n k E n d p o i n t V i e w S t a t e " > < H e i g h t > 1 6 < / H e i g h t > < L a b e l L o c a t i o n   x m l n s : b = " h t t p : / / s c h e m a s . d a t a c o n t r a c t . o r g / 2 0 0 4 / 0 7 / S y s t e m . W i n d o w s " > < b : _ x > 1 2 6 8 . 6 7 9 8 9 2 2 5 7 5 6 0 8 < / b : _ x > < b : _ y > 6 3 0 . 7 6 5 9 4 4 < / b : _ y > < / L a b e l L o c a t i o n > < L o c a t i o n   x m l n s : b = " h t t p : / / s c h e m a s . d a t a c o n t r a c t . o r g / 2 0 0 4 / 0 7 / S y s t e m . W i n d o w s " > < b : _ x > 1 2 8 4 . 6 7 9 8 9 2 2 5 7 5 6 0 8 < / b : _ x > < b : _ y > 6 3 8 . 7 6 5 9 4 4 < / b : _ y > < / L o c a t i o n > < S h a p e R o t a t e A n g l e > 1 8 0 < / S h a p e R o t a t e A n g l e > < W i d t h > 1 6 < / W i d t h > < / a : V a l u e > < / a : K e y V a l u e O f D i a g r a m O b j e c t K e y a n y T y p e z b w N T n L X > < a : K e y V a l u e O f D i a g r a m O b j e c t K e y a n y T y p e z b w N T n L X > < a : K e y > < K e y > R e l a t i o n s h i p s \ & l t ; T a b l e s \ F a c t _ C o m p a n i o n \ C o l u m n s \ C o m p a n i o n _ I D & g t ; - & l t ; T a b l e s \ D i m _ C o m p a n i o n \ C o l u m n s \ C o m p a n i o n _ I D & g t ; \ C r o s s F i l t e r < / K e y > < / a : K e y > < a : V a l u e   i : t y p e = " D i a g r a m D i s p l a y L i n k C r o s s F i l t e r V i e w S t a t e " > < P o i n t s   x m l n s : b = " h t t p : / / s c h e m a s . d a t a c o n t r a c t . o r g / 2 0 0 4 / 0 7 / S y s t e m . W i n d o w s " > < b : P o i n t > < b : _ x > 1 1 4 3 . 6 5 5 0 9 8 3 8 4 9 5 5 9 < / b : _ x > < b : _ y > 6 1 1 . 3 9 0 0 7 2 < / b : _ y > < / b : P o i n t > < b : P o i n t > < b : _ x > 1 2 0 4 . 1 6 7 4 9 4 9 5 9 4 6 4 9 < / b : _ x > < b : _ y > 6 1 1 . 3 9 0 0 7 2 < / b : _ y > < / b : P o i n t > < b : P o i n t > < b : _ x > 1 2 0 6 . 1 6 7 4 9 4 9 5 9 4 6 4 9 < / b : _ x > < b : _ y > 6 1 3 . 3 9 0 0 7 2 < / b : _ y > < / b : P o i n t > < b : P o i n t > < b : _ x > 1 2 0 6 . 1 6 7 4 9 4 9 5 9 4 6 4 9 < / b : _ x > < b : _ y > 6 3 6 . 7 6 5 9 4 4 < / b : _ y > < / b : P o i n t > < b : P o i n t > < b : _ x > 1 2 0 8 . 1 6 7 4 9 4 9 5 9 4 6 4 9 < / b : _ x > < b : _ y > 6 3 8 . 7 6 5 9 4 4 < / b : _ y > < / b : P o i n t > < b : P o i n t > < b : _ x > 1 2 6 8 . 6 7 9 8 9 2 2 5 7 5 6 0 8 < / b : _ x > < b : _ y > 6 3 8 . 7 6 5 9 4 4 < / b : _ y > < / b : P o i n t > < / P o i n t s > < / a : V a l u e > < / a : K e y V a l u e O f D i a g r a m O b j e c t K e y a n y T y p e z b w N T n L X > < a : K e y V a l u e O f D i a g r a m O b j e c t K e y a n y T y p e z b w N T n L X > < a : K e y > < K e y > R e l a t i o n s h i p s \ & l t ; T a b l e s \ F a c t _ N e e d s t a t e \ C o l u m n s \ I D & g t ; - & l t ; T a b l e s \ D i m _ C u s t o m e r \ C o l u m n s \ I D & g t ; < / K e y > < / a : K e y > < a : V a l u e   i : t y p e = " D i a g r a m D i s p l a y L i n k V i e w S t a t e " > < A u t o m a t i o n P r o p e r t y H e l p e r T e x t > E n d   p o i n t   1 :   ( 6 4 2 . 5 7 9 5 9 1 1 9 8 1 2 3 , 3 7 2 . 4 2 8 9 4 4 ) .   E n d   p o i n t   2 :   ( 9 7 2 . 4 3 5 8 7 4 1 7 1 0 6 7 , 2 4 1 . 8 6 0 9 9 8 )   < / A u t o m a t i o n P r o p e r t y H e l p e r T e x t > < L a y e d O u t > t r u e < / L a y e d O u t > < P o i n t s   x m l n s : b = " h t t p : / / s c h e m a s . d a t a c o n t r a c t . o r g / 2 0 0 4 / 0 7 / S y s t e m . W i n d o w s " > < b : P o i n t > < b : _ x > 6 4 2 . 5 7 9 5 9 1 1 9 8 1 2 2 6 7 < / b : _ x > < b : _ y > 3 7 2 . 4 2 8 9 4 4 < / b : _ y > < / b : P o i n t > < b : P o i n t > < b : _ x > 8 0 5 . 5 0 7 7 3 2 4 5 9 4 6 4 9 3 < / b : _ x > < b : _ y > 3 7 2 . 4 2 8 9 4 4 < / b : _ y > < / b : P o i n t > < b : P o i n t > < b : _ x > 8 0 7 . 5 0 7 7 3 2 4 5 9 4 6 4 9 3 < / b : _ x > < b : _ y > 3 7 0 . 4 2 8 9 4 4 < / b : _ y > < / b : P o i n t > < b : P o i n t > < b : _ x > 8 0 7 . 5 0 7 7 3 2 4 5 9 4 6 4 9 3 < / b : _ x > < b : _ y > 2 4 3 . 8 6 0 9 9 8 < / b : _ y > < / b : P o i n t > < b : P o i n t > < b : _ x > 8 0 9 . 5 0 7 7 3 2 4 5 9 4 6 4 9 3 < / b : _ x > < b : _ y > 2 4 1 . 8 6 0 9 9 8 < / b : _ y > < / b : P o i n t > < b : P o i n t > < b : _ x > 9 7 2 . 4 3 5 8 7 4 1 7 1 0 6 7 3 3 < / b : _ x > < b : _ y > 2 4 1 . 8 6 0 9 9 8 < / b : _ y > < / b : P o i n t > < / P o i n t s > < / a : V a l u e > < / a : K e y V a l u e O f D i a g r a m O b j e c t K e y a n y T y p e z b w N T n L X > < a : K e y V a l u e O f D i a g r a m O b j e c t K e y a n y T y p e z b w N T n L X > < a : K e y > < K e y > R e l a t i o n s h i p s \ & l t ; T a b l e s \ F a c t _ N e e d s t a t e \ C o l u m n s \ I D & g t ; - & l t ; T a b l e s \ D i m _ C u s t o m e r \ C o l u m n s \ I D & g t ; \ F K < / K e y > < / a : K e y > < a : V a l u e   i : t y p e = " D i a g r a m D i s p l a y L i n k E n d p o i n t V i e w S t a t e " > < H e i g h t > 1 6 < / H e i g h t > < L a b e l L o c a t i o n   x m l n s : b = " h t t p : / / s c h e m a s . d a t a c o n t r a c t . o r g / 2 0 0 4 / 0 7 / S y s t e m . W i n d o w s " > < b : _ x > 6 2 6 . 5 7 9 5 9 1 1 9 8 1 2 2 6 7 < / b : _ x > < b : _ y > 3 6 4 . 4 2 8 9 4 4 < / b : _ y > < / L a b e l L o c a t i o n > < L o c a t i o n   x m l n s : b = " h t t p : / / s c h e m a s . d a t a c o n t r a c t . o r g / 2 0 0 4 / 0 7 / S y s t e m . W i n d o w s " > < b : _ x > 6 2 6 . 5 7 9 5 9 1 1 9 8 1 2 2 6 7 < / b : _ x > < b : _ y > 3 7 2 . 4 2 8 9 4 4 < / b : _ y > < / L o c a t i o n > < S h a p e R o t a t e A n g l e > 3 6 0 < / S h a p e R o t a t e A n g l e > < W i d t h > 1 6 < / W i d t h > < / a : V a l u e > < / a : K e y V a l u e O f D i a g r a m O b j e c t K e y a n y T y p e z b w N T n L X > < a : K e y V a l u e O f D i a g r a m O b j e c t K e y a n y T y p e z b w N T n L X > < a : K e y > < K e y > R e l a t i o n s h i p s \ & l t ; T a b l e s \ F a c t _ N e e d s t a t e \ C o l u m n s \ I D & g t ; - & l t ; T a b l e s \ D i m _ C u s t o m e r \ C o l u m n s \ I D & g t ; \ P K < / K e y > < / a : K e y > < a : V a l u e   i : t y p e = " D i a g r a m D i s p l a y L i n k E n d p o i n t V i e w S t a t e " > < H e i g h t > 1 6 < / H e i g h t > < L a b e l L o c a t i o n   x m l n s : b = " h t t p : / / s c h e m a s . d a t a c o n t r a c t . o r g / 2 0 0 4 / 0 7 / S y s t e m . W i n d o w s " > < b : _ x > 9 7 2 . 4 3 5 8 7 4 1 7 1 0 6 7 3 3 < / b : _ x > < b : _ y > 2 3 3 . 8 6 0 9 9 8 < / b : _ y > < / L a b e l L o c a t i o n > < L o c a t i o n   x m l n s : b = " h t t p : / / s c h e m a s . d a t a c o n t r a c t . o r g / 2 0 0 4 / 0 7 / S y s t e m . W i n d o w s " > < b : _ x > 9 8 8 . 4 3 5 8 7 4 1 7 1 0 6 7 3 3 < / b : _ x > < b : _ y > 2 4 1 . 8 6 0 9 9 8 < / b : _ y > < / L o c a t i o n > < S h a p e R o t a t e A n g l e > 1 8 0 < / S h a p e R o t a t e A n g l e > < W i d t h > 1 6 < / W i d t h > < / a : V a l u e > < / a : K e y V a l u e O f D i a g r a m O b j e c t K e y a n y T y p e z b w N T n L X > < a : K e y V a l u e O f D i a g r a m O b j e c t K e y a n y T y p e z b w N T n L X > < a : K e y > < K e y > R e l a t i o n s h i p s \ & l t ; T a b l e s \ F a c t _ N e e d s t a t e \ C o l u m n s \ I D & g t ; - & l t ; T a b l e s \ D i m _ C u s t o m e r \ C o l u m n s \ I D & g t ; \ C r o s s F i l t e r < / K e y > < / a : K e y > < a : V a l u e   i : t y p e = " D i a g r a m D i s p l a y L i n k C r o s s F i l t e r V i e w S t a t e " > < P o i n t s   x m l n s : b = " h t t p : / / s c h e m a s . d a t a c o n t r a c t . o r g / 2 0 0 4 / 0 7 / S y s t e m . W i n d o w s " > < b : P o i n t > < b : _ x > 6 4 2 . 5 7 9 5 9 1 1 9 8 1 2 2 6 7 < / b : _ x > < b : _ y > 3 7 2 . 4 2 8 9 4 4 < / b : _ y > < / b : P o i n t > < b : P o i n t > < b : _ x > 8 0 5 . 5 0 7 7 3 2 4 5 9 4 6 4 9 3 < / b : _ x > < b : _ y > 3 7 2 . 4 2 8 9 4 4 < / b : _ y > < / b : P o i n t > < b : P o i n t > < b : _ x > 8 0 7 . 5 0 7 7 3 2 4 5 9 4 6 4 9 3 < / b : _ x > < b : _ y > 3 7 0 . 4 2 8 9 4 4 < / b : _ y > < / b : P o i n t > < b : P o i n t > < b : _ x > 8 0 7 . 5 0 7 7 3 2 4 5 9 4 6 4 9 3 < / b : _ x > < b : _ y > 2 4 3 . 8 6 0 9 9 8 < / b : _ y > < / b : P o i n t > < b : P o i n t > < b : _ x > 8 0 9 . 5 0 7 7 3 2 4 5 9 4 6 4 9 3 < / b : _ x > < b : _ y > 2 4 1 . 8 6 0 9 9 8 < / b : _ y > < / b : P o i n t > < b : P o i n t > < b : _ x > 9 7 2 . 4 3 5 8 7 4 1 7 1 0 6 7 3 3 < / b : _ x > < b : _ y > 2 4 1 . 8 6 0 9 9 8 < / b : _ y > < / b : P o i n t > < / P o i n t s > < / a : V a l u e > < / a : K e y V a l u e O f D i a g r a m O b j e c t K e y a n y T y p e z b w N T n L X > < a : K e y V a l u e O f D i a g r a m O b j e c t K e y a n y T y p e z b w N T n L X > < a : K e y > < K e y > R e l a t i o n s h i p s \ & l t ; T a b l e s \ F a c t _ N e e d s t a t e \ C o l u m n s \ N e e d s t a t e _ I D & g t ; - & l t ; T a b l e s \ D i m _ N e e d s t a t e \ C o l u m n s \ N e e d s t a t e _ I D & g t ; < / K e y > < / a : K e y > < a : V a l u e   i : t y p e = " D i a g r a m D i s p l a y L i n k V i e w S t a t e " > < A u t o m a t i o n P r o p e r t y H e l p e r T e x t > E n d   p o i n t   1 :   ( 4 1 0 . 5 7 9 5 9 1 1 9 8 1 2 3 , 3 8 3 . 1 3 6 1 5 5 ) .   E n d   p o i n t   2 :   ( 2 3 9 . 7 8 1 1 1 6 0 4 0 2 0 6 , 2 8 2 . 2 2 0 7 0 4 )   < / A u t o m a t i o n P r o p e r t y H e l p e r T e x t > < L a y e d O u t > t r u e < / L a y e d O u t > < P o i n t s   x m l n s : b = " h t t p : / / s c h e m a s . d a t a c o n t r a c t . o r g / 2 0 0 4 / 0 7 / S y s t e m . W i n d o w s " > < b : P o i n t > < b : _ x > 4 1 0 . 5 7 9 5 9 1 1 9 8 1 2 2 7 8 < / b : _ x > < b : _ y > 3 8 3 . 1 3 6 1 5 5 0 0 0 0 0 0 0 3 < / b : _ y > < / b : P o i n t > < b : P o i n t > < b : _ x > 3 2 7 . 1 8 0 3 5 3 4 5 9 4 6 4 8 7 < / b : _ x > < b : _ y > 3 8 3 . 1 3 6 1 5 5 < / b : _ y > < / b : P o i n t > < b : P o i n t > < b : _ x > 3 2 5 . 1 8 0 3 5 3 4 5 9 4 6 4 8 7 < / b : _ x > < b : _ y > 3 8 1 . 1 3 6 1 5 5 < / b : _ y > < / b : P o i n t > < b : P o i n t > < b : _ x > 3 2 5 . 1 8 0 3 5 3 4 5 9 4 6 4 8 7 < / b : _ x > < b : _ y > 2 8 4 . 2 2 0 7 0 4 < / b : _ y > < / b : P o i n t > < b : P o i n t > < b : _ x > 3 2 3 . 1 8 0 3 5 3 4 5 9 4 6 4 8 7 < / b : _ x > < b : _ y > 2 8 2 . 2 2 0 7 0 4 < / b : _ y > < / b : P o i n t > < b : P o i n t > < b : _ x > 2 3 9 . 7 8 1 1 1 6 0 4 0 2 0 6 3 7 < / b : _ x > < b : _ y > 2 8 2 . 2 2 0 7 0 4 < / b : _ y > < / b : P o i n t > < / P o i n t s > < / a : V a l u e > < / a : K e y V a l u e O f D i a g r a m O b j e c t K e y a n y T y p e z b w N T n L X > < a : K e y V a l u e O f D i a g r a m O b j e c t K e y a n y T y p e z b w N T n L X > < a : K e y > < K e y > R e l a t i o n s h i p s \ & l t ; T a b l e s \ F a c t _ N e e d s t a t e \ C o l u m n s \ N e e d s t a t e _ I D & g t ; - & l t ; T a b l e s \ D i m _ N e e d s t a t e \ C o l u m n s \ N e e d s t a t e _ I D & g t ; \ F K < / K e y > < / a : K e y > < a : V a l u e   i : t y p e = " D i a g r a m D i s p l a y L i n k E n d p o i n t V i e w S t a t e " > < H e i g h t > 1 6 < / H e i g h t > < L a b e l L o c a t i o n   x m l n s : b = " h t t p : / / s c h e m a s . d a t a c o n t r a c t . o r g / 2 0 0 4 / 0 7 / S y s t e m . W i n d o w s " > < b : _ x > 4 1 0 . 5 7 9 5 9 1 1 9 8 1 2 2 7 8 < / b : _ x > < b : _ y > 3 7 5 . 1 3 6 1 5 5 0 0 0 0 0 0 0 3 < / b : _ y > < / L a b e l L o c a t i o n > < L o c a t i o n   x m l n s : b = " h t t p : / / s c h e m a s . d a t a c o n t r a c t . o r g / 2 0 0 4 / 0 7 / S y s t e m . W i n d o w s " > < b : _ x > 4 2 6 . 5 7 9 5 9 1 1 9 8 1 2 2 6 7 < / b : _ x > < b : _ y > 3 8 3 . 1 3 6 1 5 5 < / b : _ y > < / L o c a t i o n > < S h a p e R o t a t e A n g l e > 1 7 9 . 9 9 9 9 9 9 9 9 9 9 9 9 8 < / S h a p e R o t a t e A n g l e > < W i d t h > 1 6 < / W i d t h > < / a : V a l u e > < / a : K e y V a l u e O f D i a g r a m O b j e c t K e y a n y T y p e z b w N T n L X > < a : K e y V a l u e O f D i a g r a m O b j e c t K e y a n y T y p e z b w N T n L X > < a : K e y > < K e y > R e l a t i o n s h i p s \ & l t ; T a b l e s \ F a c t _ N e e d s t a t e \ C o l u m n s \ N e e d s t a t e _ I D & g t ; - & l t ; T a b l e s \ D i m _ N e e d s t a t e \ C o l u m n s \ N e e d s t a t e _ I D & g t ; \ P K < / K e y > < / a : K e y > < a : V a l u e   i : t y p e = " D i a g r a m D i s p l a y L i n k E n d p o i n t V i e w S t a t e " > < H e i g h t > 1 6 < / H e i g h t > < L a b e l L o c a t i o n   x m l n s : b = " h t t p : / / s c h e m a s . d a t a c o n t r a c t . o r g / 2 0 0 4 / 0 7 / S y s t e m . W i n d o w s " > < b : _ x > 2 2 3 . 7 8 1 1 1 6 0 4 0 2 0 6 3 7 < / b : _ x > < b : _ y > 2 7 4 . 2 2 0 7 0 4 < / b : _ y > < / L a b e l L o c a t i o n > < L o c a t i o n   x m l n s : b = " h t t p : / / s c h e m a s . d a t a c o n t r a c t . o r g / 2 0 0 4 / 0 7 / S y s t e m . W i n d o w s " > < b : _ x > 2 2 3 . 7 8 1 1 1 6 0 4 0 2 0 6 3 7 < / b : _ x > < b : _ y > 2 8 2 . 2 2 0 7 0 4 < / b : _ y > < / L o c a t i o n > < S h a p e R o t a t e A n g l e > 3 6 0 < / S h a p e R o t a t e A n g l e > < W i d t h > 1 6 < / W i d t h > < / a : V a l u e > < / a : K e y V a l u e O f D i a g r a m O b j e c t K e y a n y T y p e z b w N T n L X > < a : K e y V a l u e O f D i a g r a m O b j e c t K e y a n y T y p e z b w N T n L X > < a : K e y > < K e y > R e l a t i o n s h i p s \ & l t ; T a b l e s \ F a c t _ N e e d s t a t e \ C o l u m n s \ N e e d s t a t e _ I D & g t ; - & l t ; T a b l e s \ D i m _ N e e d s t a t e \ C o l u m n s \ N e e d s t a t e _ I D & g t ; \ C r o s s F i l t e r < / K e y > < / a : K e y > < a : V a l u e   i : t y p e = " D i a g r a m D i s p l a y L i n k C r o s s F i l t e r V i e w S t a t e " > < P o i n t s   x m l n s : b = " h t t p : / / s c h e m a s . d a t a c o n t r a c t . o r g / 2 0 0 4 / 0 7 / S y s t e m . W i n d o w s " > < b : P o i n t > < b : _ x > 4 1 0 . 5 7 9 5 9 1 1 9 8 1 2 2 7 8 < / b : _ x > < b : _ y > 3 8 3 . 1 3 6 1 5 5 0 0 0 0 0 0 0 3 < / b : _ y > < / b : P o i n t > < b : P o i n t > < b : _ x > 3 2 7 . 1 8 0 3 5 3 4 5 9 4 6 4 8 7 < / b : _ x > < b : _ y > 3 8 3 . 1 3 6 1 5 5 < / b : _ y > < / b : P o i n t > < b : P o i n t > < b : _ x > 3 2 5 . 1 8 0 3 5 3 4 5 9 4 6 4 8 7 < / b : _ x > < b : _ y > 3 8 1 . 1 3 6 1 5 5 < / b : _ y > < / b : P o i n t > < b : P o i n t > < b : _ x > 3 2 5 . 1 8 0 3 5 3 4 5 9 4 6 4 8 7 < / b : _ x > < b : _ y > 2 8 4 . 2 2 0 7 0 4 < / b : _ y > < / b : P o i n t > < b : P o i n t > < b : _ x > 3 2 3 . 1 8 0 3 5 3 4 5 9 4 6 4 8 7 < / b : _ x > < b : _ y > 2 8 2 . 2 2 0 7 0 4 < / b : _ y > < / b : P o i n t > < b : P o i n t > < b : _ x > 2 3 9 . 7 8 1 1 1 6 0 4 0 2 0 6 3 7 < / b : _ x > < b : _ y > 2 8 2 . 2 2 0 7 0 4 < / b : _ y > < / b : P o i n t > < / P o i n t s > < / a : V a l u e > < / a : K e y V a l u e O f D i a g r a m O b j e c t K e y a n y T y p e z b w N T n L X > < a : K e y V a l u e O f D i a g r a m O b j e c t K e y a n y T y p e z b w N T n L X > < a : K e y > < K e y > R e l a t i o n s h i p s \ & l t ; T a b l e s \ F a c t _ S t o r e C o u n t \ C o l u m n s \ C i t y _ I D & g t ; - & l t ; T a b l e s \ D i m _ C i t y \ C o l u m n s \ C i t y _ I D & g t ; < / K e y > < / a : K e y > < a : V a l u e   i : t y p e = " D i a g r a m D i s p l a y L i n k V i e w S t a t e " > < A u t o m a t i o n P r o p e r t y H e l p e r T e x t > E n d   p o i n t   1 :   ( 4 9 4 . 0 4 7 1 2 6 9 5 9 4 6 5 , 8 6 5 . 6 5 5 3 5 9 8 3 6 7 2 1 ) .   E n d   p o i n t   2 :   ( 5 3 6 . 0 4 7 9 3 4 1 7 9 8 6 8 , 1 1 9 1 . 0 6 1 9 0 2 )   < / A u t o m a t i o n P r o p e r t y H e l p e r T e x t > < L a y e d O u t > t r u e < / L a y e d O u t > < P o i n t s   x m l n s : b = " h t t p : / / s c h e m a s . d a t a c o n t r a c t . o r g / 2 0 0 4 / 0 7 / S y s t e m . W i n d o w s " > < b : P o i n t > < b : _ x > 4 9 4 . 0 4 7 1 2 6 9 5 9 4 6 4 8 9 < / b : _ x > < b : _ y > 8 6 5 . 6 5 5 3 5 9 8 3 6 7 2 1 3 5 < / b : _ y > < / b : P o i n t > < b : P o i n t > < b : _ x > 4 9 4 . 0 4 7 1 2 6 9 5 9 4 6 4 8 9 < / b : _ x > < b : _ y > 1 1 8 9 . 0 6 1 9 0 2 < / b : _ y > < / b : P o i n t > < b : P o i n t > < b : _ x > 4 9 6 . 0 4 7 1 2 6 9 5 9 4 6 4 8 9 < / b : _ x > < b : _ y > 1 1 9 1 . 0 6 1 9 0 2 < / b : _ y > < / b : P o i n t > < b : P o i n t > < b : _ x > 5 3 6 . 0 4 7 9 3 4 1 7 9 8 6 8 4 3 < / b : _ x > < b : _ y > 1 1 9 1 . 0 6 1 9 0 2 < / b : _ y > < / b : P o i n t > < / P o i n t s > < / a : V a l u e > < / a : K e y V a l u e O f D i a g r a m O b j e c t K e y a n y T y p e z b w N T n L X > < a : K e y V a l u e O f D i a g r a m O b j e c t K e y a n y T y p e z b w N T n L X > < a : K e y > < K e y > R e l a t i o n s h i p s \ & l t ; T a b l e s \ F a c t _ S t o r e C o u n t \ C o l u m n s \ C i t y _ I D & g t ; - & l t ; T a b l e s \ D i m _ C i t y \ C o l u m n s \ C i t y _ I D & g t ; \ F K < / K e y > < / a : K e y > < a : V a l u e   i : t y p e = " D i a g r a m D i s p l a y L i n k E n d p o i n t V i e w S t a t e " > < H e i g h t > 1 6 < / H e i g h t > < L a b e l L o c a t i o n   x m l n s : b = " h t t p : / / s c h e m a s . d a t a c o n t r a c t . o r g / 2 0 0 4 / 0 7 / S y s t e m . W i n d o w s " > < b : _ x > 4 8 6 . 0 4 7 1 2 6 9 5 9 4 6 4 8 9 < / b : _ x > < b : _ y > 8 4 9 . 6 5 5 3 5 9 8 3 6 7 2 1 3 5 < / b : _ y > < / L a b e l L o c a t i o n > < L o c a t i o n   x m l n s : b = " h t t p : / / s c h e m a s . d a t a c o n t r a c t . o r g / 2 0 0 4 / 0 7 / S y s t e m . W i n d o w s " > < b : _ x > 4 9 4 . 0 4 7 1 2 6 9 5 9 4 6 4 8 9 < / b : _ x > < b : _ y > 8 4 9 . 6 5 5 3 5 9 8 3 6 7 2 1 3 5 < / b : _ y > < / L o c a t i o n > < S h a p e R o t a t e A n g l e > 9 0 < / S h a p e R o t a t e A n g l e > < W i d t h > 1 6 < / W i d t h > < / a : V a l u e > < / a : K e y V a l u e O f D i a g r a m O b j e c t K e y a n y T y p e z b w N T n L X > < a : K e y V a l u e O f D i a g r a m O b j e c t K e y a n y T y p e z b w N T n L X > < a : K e y > < K e y > R e l a t i o n s h i p s \ & l t ; T a b l e s \ F a c t _ S t o r e C o u n t \ C o l u m n s \ C i t y _ I D & g t ; - & l t ; T a b l e s \ D i m _ C i t y \ C o l u m n s \ C i t y _ I D & g t ; \ P K < / K e y > < / a : K e y > < a : V a l u e   i : t y p e = " D i a g r a m D i s p l a y L i n k E n d p o i n t V i e w S t a t e " > < H e i g h t > 1 6 < / H e i g h t > < L a b e l L o c a t i o n   x m l n s : b = " h t t p : / / s c h e m a s . d a t a c o n t r a c t . o r g / 2 0 0 4 / 0 7 / S y s t e m . W i n d o w s " > < b : _ x > 5 3 6 . 0 4 7 9 3 4 1 7 9 8 6 8 4 3 < / b : _ x > < b : _ y > 1 1 8 3 . 0 6 1 9 0 2 < / b : _ y > < / L a b e l L o c a t i o n > < L o c a t i o n   x m l n s : b = " h t t p : / / s c h e m a s . d a t a c o n t r a c t . o r g / 2 0 0 4 / 0 7 / S y s t e m . W i n d o w s " > < b : _ x > 5 5 2 . 0 4 7 9 3 4 1 7 9 8 6 8 4 3 < / b : _ x > < b : _ y > 1 1 9 1 . 0 6 1 9 0 2 < / b : _ y > < / L o c a t i o n > < S h a p e R o t a t e A n g l e > 1 8 0 < / S h a p e R o t a t e A n g l e > < W i d t h > 1 6 < / W i d t h > < / a : V a l u e > < / a : K e y V a l u e O f D i a g r a m O b j e c t K e y a n y T y p e z b w N T n L X > < a : K e y V a l u e O f D i a g r a m O b j e c t K e y a n y T y p e z b w N T n L X > < a : K e y > < K e y > R e l a t i o n s h i p s \ & l t ; T a b l e s \ F a c t _ S t o r e C o u n t \ C o l u m n s \ C i t y _ I D & g t ; - & l t ; T a b l e s \ D i m _ C i t y \ C o l u m n s \ C i t y _ I D & g t ; \ C r o s s F i l t e r < / K e y > < / a : K e y > < a : V a l u e   i : t y p e = " D i a g r a m D i s p l a y L i n k C r o s s F i l t e r V i e w S t a t e " > < P o i n t s   x m l n s : b = " h t t p : / / s c h e m a s . d a t a c o n t r a c t . o r g / 2 0 0 4 / 0 7 / S y s t e m . W i n d o w s " > < b : P o i n t > < b : _ x > 4 9 4 . 0 4 7 1 2 6 9 5 9 4 6 4 8 9 < / b : _ x > < b : _ y > 8 6 5 . 6 5 5 3 5 9 8 3 6 7 2 1 3 5 < / b : _ y > < / b : P o i n t > < b : P o i n t > < b : _ x > 4 9 4 . 0 4 7 1 2 6 9 5 9 4 6 4 8 9 < / b : _ x > < b : _ y > 1 1 8 9 . 0 6 1 9 0 2 < / b : _ y > < / b : P o i n t > < b : P o i n t > < b : _ x > 4 9 6 . 0 4 7 1 2 6 9 5 9 4 6 4 8 9 < / b : _ x > < b : _ y > 1 1 9 1 . 0 6 1 9 0 2 < / b : _ y > < / b : P o i n t > < b : P o i n t > < b : _ x > 5 3 6 . 0 4 7 9 3 4 1 7 9 8 6 8 4 3 < / b : _ x > < b : _ y > 1 1 9 1 . 0 6 1 9 0 2 < / b : _ y > < / b : P o i n t > < / P o i n t s > < / a : V a l u e > < / a : K e y V a l u e O f D i a g r a m O b j e c t K e y a n y T y p e z b w N T n L X > < a : K e y V a l u e O f D i a g r a m O b j e c t K e y a n y T y p e z b w N T n L X > < a : K e y > < K e y > R e l a t i o n s h i p s \ & l t ; T a b l e s \ F a c t _ S t o r e C o u n t \ C o l u m n s \ B r a n d _ I D & g t ; - & l t ; T a b l e s \ D i m _ B r a n d - 1 \ C o l u m n s \ B r a n d _ I D & g t ; < / K e y > < / a : K e y > < a : V a l u e   i : t y p e = " D i a g r a m D i s p l a y L i n k V i e w S t a t e " > < A u t o m a t i o n P r o p e r t y H e l p e r T e x t > E n d   p o i n t   1 :   ( 3 7 9 . 2 5 2 6 7 3 8 5 8 1 8 7 , 7 5 3 . 6 5 0 7 9 4 ) .   E n d   p o i n t   2 :   ( 3 0 2 . 4 4 4 8 9 8 6 4 3 2 5 7 , 5 4 6 . 8 8 0 2 4 8 )   < / A u t o m a t i o n P r o p e r t y H e l p e r T e x t > < L a y e d O u t > t r u e < / L a y e d O u t > < P o i n t s   x m l n s : b = " h t t p : / / s c h e m a s . d a t a c o n t r a c t . o r g / 2 0 0 4 / 0 7 / S y s t e m . W i n d o w s " > < b : P o i n t > < b : _ x > 3 7 9 . 2 5 2 6 7 3 8 5 8 1 8 7 < / b : _ x > < b : _ y > 7 5 3 . 6 5 0 7 9 4 < / b : _ y > < / b : P o i n t > < b : P o i n t > < b : _ x > 3 4 2 . 8 4 8 7 8 6 4 5 9 4 6 4 9 2 < / b : _ x > < b : _ y > 7 5 3 . 6 5 0 7 9 4 < / b : _ y > < / b : P o i n t > < b : P o i n t > < b : _ x > 3 4 0 . 8 4 8 7 8 6 4 5 9 4 6 4 9 2 < / b : _ x > < b : _ y > 7 5 1 . 6 5 0 7 9 4 < / b : _ y > < / b : P o i n t > < b : P o i n t > < b : _ x > 3 4 0 . 8 4 8 7 8 6 4 5 9 4 6 4 9 2 < / b : _ x > < b : _ y > 5 4 8 . 8 8 0 2 4 8 < / b : _ y > < / b : P o i n t > < b : P o i n t > < b : _ x > 3 3 8 . 8 4 8 7 8 6 4 5 9 4 6 4 9 2 < / b : _ x > < b : _ y > 5 4 6 . 8 8 0 2 4 8 < / b : _ y > < / b : P o i n t > < b : P o i n t > < b : _ x > 3 0 2 . 4 4 4 8 9 8 6 4 3 2 5 6 6 9 < / b : _ x > < b : _ y > 5 4 6 . 8 8 0 2 4 8 < / b : _ y > < / b : P o i n t > < / P o i n t s > < / a : V a l u e > < / a : K e y V a l u e O f D i a g r a m O b j e c t K e y a n y T y p e z b w N T n L X > < a : K e y V a l u e O f D i a g r a m O b j e c t K e y a n y T y p e z b w N T n L X > < a : K e y > < K e y > R e l a t i o n s h i p s \ & l t ; T a b l e s \ F a c t _ S t o r e C o u n t \ C o l u m n s \ B r a n d _ I D & g t ; - & l t ; T a b l e s \ D i m _ B r a n d - 1 \ C o l u m n s \ B r a n d _ I D & g t ; \ F K < / K e y > < / a : K e y > < a : V a l u e   i : t y p e = " D i a g r a m D i s p l a y L i n k E n d p o i n t V i e w S t a t e " > < H e i g h t > 1 6 < / H e i g h t > < L a b e l L o c a t i o n   x m l n s : b = " h t t p : / / s c h e m a s . d a t a c o n t r a c t . o r g / 2 0 0 4 / 0 7 / S y s t e m . W i n d o w s " > < b : _ x > 3 7 9 . 2 5 2 6 7 3 8 5 8 1 8 7 < / b : _ x > < b : _ y > 7 4 5 . 6 5 0 7 9 4 < / b : _ y > < / L a b e l L o c a t i o n > < L o c a t i o n   x m l n s : b = " h t t p : / / s c h e m a s . d a t a c o n t r a c t . o r g / 2 0 0 4 / 0 7 / S y s t e m . W i n d o w s " > < b : _ x > 3 9 5 . 2 5 2 6 7 3 8 5 8 1 8 7 < / b : _ x > < b : _ y > 7 5 3 . 6 5 0 7 9 4 < / b : _ y > < / L o c a t i o n > < S h a p e R o t a t e A n g l e > 1 8 0 < / S h a p e R o t a t e A n g l e > < W i d t h > 1 6 < / W i d t h > < / a : V a l u e > < / a : K e y V a l u e O f D i a g r a m O b j e c t K e y a n y T y p e z b w N T n L X > < a : K e y V a l u e O f D i a g r a m O b j e c t K e y a n y T y p e z b w N T n L X > < a : K e y > < K e y > R e l a t i o n s h i p s \ & l t ; T a b l e s \ F a c t _ S t o r e C o u n t \ C o l u m n s \ B r a n d _ I D & g t ; - & l t ; T a b l e s \ D i m _ B r a n d - 1 \ C o l u m n s \ B r a n d _ I D & g t ; \ P K < / K e y > < / a : K e y > < a : V a l u e   i : t y p e = " D i a g r a m D i s p l a y L i n k E n d p o i n t V i e w S t a t e " > < H e i g h t > 1 6 < / H e i g h t > < L a b e l L o c a t i o n   x m l n s : b = " h t t p : / / s c h e m a s . d a t a c o n t r a c t . o r g / 2 0 0 4 / 0 7 / S y s t e m . W i n d o w s " > < b : _ x > 2 8 6 . 4 4 4 8 9 8 6 4 3 2 5 6 6 9 < / b : _ x > < b : _ y > 5 3 8 . 8 8 0 2 4 8 < / b : _ y > < / L a b e l L o c a t i o n > < L o c a t i o n   x m l n s : b = " h t t p : / / s c h e m a s . d a t a c o n t r a c t . o r g / 2 0 0 4 / 0 7 / S y s t e m . W i n d o w s " > < b : _ x > 2 8 6 . 4 4 4 8 9 8 6 4 3 2 5 6 6 9 < / b : _ x > < b : _ y > 5 4 6 . 8 8 0 2 4 8 < / b : _ y > < / L o c a t i o n > < S h a p e R o t a t e A n g l e > 3 6 0 < / S h a p e R o t a t e A n g l e > < W i d t h > 1 6 < / W i d t h > < / a : V a l u e > < / a : K e y V a l u e O f D i a g r a m O b j e c t K e y a n y T y p e z b w N T n L X > < a : K e y V a l u e O f D i a g r a m O b j e c t K e y a n y T y p e z b w N T n L X > < a : K e y > < K e y > R e l a t i o n s h i p s \ & l t ; T a b l e s \ F a c t _ S t o r e C o u n t \ C o l u m n s \ B r a n d _ I D & g t ; - & l t ; T a b l e s \ D i m _ B r a n d - 1 \ C o l u m n s \ B r a n d _ I D & g t ; \ C r o s s F i l t e r < / K e y > < / a : K e y > < a : V a l u e   i : t y p e = " D i a g r a m D i s p l a y L i n k C r o s s F i l t e r V i e w S t a t e " > < P o i n t s   x m l n s : b = " h t t p : / / s c h e m a s . d a t a c o n t r a c t . o r g / 2 0 0 4 / 0 7 / S y s t e m . W i n d o w s " > < b : P o i n t > < b : _ x > 3 7 9 . 2 5 2 6 7 3 8 5 8 1 8 7 < / b : _ x > < b : _ y > 7 5 3 . 6 5 0 7 9 4 < / b : _ y > < / b : P o i n t > < b : P o i n t > < b : _ x > 3 4 2 . 8 4 8 7 8 6 4 5 9 4 6 4 9 2 < / b : _ x > < b : _ y > 7 5 3 . 6 5 0 7 9 4 < / b : _ y > < / b : P o i n t > < b : P o i n t > < b : _ x > 3 4 0 . 8 4 8 7 8 6 4 5 9 4 6 4 9 2 < / b : _ x > < b : _ y > 7 5 1 . 6 5 0 7 9 4 < / b : _ y > < / b : P o i n t > < b : P o i n t > < b : _ x > 3 4 0 . 8 4 8 7 8 6 4 5 9 4 6 4 9 2 < / b : _ x > < b : _ y > 5 4 8 . 8 8 0 2 4 8 < / b : _ y > < / b : P o i n t > < b : P o i n t > < b : _ x > 3 3 8 . 8 4 8 7 8 6 4 5 9 4 6 4 9 2 < / b : _ x > < b : _ y > 5 4 6 . 8 8 0 2 4 8 < / b : _ y > < / b : P o i n t > < b : P o i n t > < b : _ x > 3 0 2 . 4 4 4 8 9 8 6 4 3 2 5 6 6 9 < / b : _ x > < b : _ y > 5 4 6 . 8 8 0 2 4 8 < / b : _ y > < / b : P o i n t > < / P o i n t s > < / a : V a l u e > < / a : K e y V a l u e O f D i a g r a m O b j e c t K e y a n y T y p e z b w N T n L X > < a : K e y V a l u e O f D i a g r a m O b j e c t K e y a n y T y p e z b w N T n L X > < a : K e y > < K e y > R e l a t i o n s h i p s \ & l t ; T a b l e s \ F a c t _ B r a n d H e a l t h \ C o l u m n s \ I D & g t ; - & l t ; T a b l e s \ D i m _ C u s t o m e r \ C o l u m n s \ I D & g t ; < / K e y > < / a : K e y > < a : V a l u e   i : t y p e = " D i a g r a m D i s p l a y L i n k V i e w S t a t e " > < A u t o m a t i o n P r o p e r t y H e l p e r T e x t > E n d   p o i n t   1 :   ( 7 6 8 . 8 4 5 3 5 8 9 5 9 4 6 5 , 4 2 7 . 9 6 8 5 8 2 2 3 3 7 4 7 ) .   E n d   p o i n t   2 :   ( 1 0 9 9 . 1 7 6 6 1 4 9 5 9 4 7 , 4 5 8 . 4 1 6 5 5 4 0 1 5 0 5 2 )   < / A u t o m a t i o n P r o p e r t y H e l p e r T e x t > < L a y e d O u t > t r u e < / L a y e d O u t > < P o i n t s   x m l n s : b = " h t t p : / / s c h e m a s . d a t a c o n t r a c t . o r g / 2 0 0 4 / 0 7 / S y s t e m . W i n d o w s " > < b : P o i n t > < b : _ x > 7 6 8 . 8 4 5 3 5 8 9 5 9 4 6 4 8 7 < / b : _ x > < b : _ y > 4 2 7 . 9 6 8 5 8 2 2 3 3 7 4 6 9 3 < / b : _ y > < / b : P o i n t > < b : P o i n t > < b : _ x > 7 6 8 . 8 4 5 3 5 8 9 5 9 4 6 4 8 7 < / b : _ x > < b : _ y > 4 2 6 . 4 6 8 5 8 2 < / b : _ y > < / b : P o i n t > < b : P o i n t > < b : _ x > 7 7 0 . 8 4 5 3 5 8 9 5 9 4 6 4 8 7 < / b : _ x > < b : _ y > 4 2 4 . 4 6 8 5 8 2 < / b : _ y > < / b : P o i n t > < b : P o i n t > < b : _ x > 9 3 2 . 0 1 0 9 8 6 9 5 9 4 6 4 8 4 < / b : _ x > < b : _ y > 4 2 4 . 4 6 8 5 8 2 < / b : _ y > < / b : P o i n t > < b : P o i n t > < b : _ x > 9 3 4 . 0 1 0 9 8 6 9 5 9 4 6 4 8 4 < / b : _ x > < b : _ y > 4 2 6 . 4 6 8 5 8 2 < / b : _ y > < / b : P o i n t > < b : P o i n t > < b : _ x > 9 3 4 . 0 1 0 9 8 6 9 5 9 4 6 4 8 4 < / b : _ x > < b : _ y > 4 5 9 . 9 1 6 5 5 4 < / b : _ y > < / b : P o i n t > < b : P o i n t > < b : _ x > 9 3 6 . 0 1 0 9 8 6 9 5 9 4 6 4 8 4 < / b : _ x > < b : _ y > 4 6 1 . 9 1 6 5 5 4 < / b : _ y > < / b : P o i n t > < b : P o i n t > < b : _ x > 1 0 9 7 . 1 7 6 6 1 4 9 5 9 4 6 5 < / b : _ x > < b : _ y > 4 6 1 . 9 1 6 5 5 4 < / b : _ y > < / b : P o i n t > < b : P o i n t > < b : _ x > 1 0 9 9 . 1 7 6 6 1 4 9 5 9 4 6 5 < / b : _ x > < b : _ y > 4 5 9 . 9 1 6 5 5 4 < / b : _ y > < / b : P o i n t > < b : P o i n t > < b : _ x > 1 0 9 9 . 1 7 6 6 1 4 9 5 9 4 6 5 < / b : _ x > < b : _ y > 4 5 8 . 4 1 6 5 5 4 0 1 5 0 5 1 8 7 < / b : _ y > < / b : P o i n t > < / P o i n t s > < / a : V a l u e > < / a : K e y V a l u e O f D i a g r a m O b j e c t K e y a n y T y p e z b w N T n L X > < a : K e y V a l u e O f D i a g r a m O b j e c t K e y a n y T y p e z b w N T n L X > < a : K e y > < K e y > R e l a t i o n s h i p s \ & l t ; T a b l e s \ F a c t _ B r a n d H e a l t h \ C o l u m n s \ I D & g t ; - & l t ; T a b l e s \ D i m _ C u s t o m e r \ C o l u m n s \ I D & g t ; \ F K < / K e y > < / a : K e y > < a : V a l u e   i : t y p e = " D i a g r a m D i s p l a y L i n k E n d p o i n t V i e w S t a t e " > < H e i g h t > 1 6 < / H e i g h t > < L a b e l L o c a t i o n   x m l n s : b = " h t t p : / / s c h e m a s . d a t a c o n t r a c t . o r g / 2 0 0 4 / 0 7 / S y s t e m . W i n d o w s " > < b : _ x > 7 6 0 . 8 4 5 3 5 8 9 5 9 4 6 4 8 7 < / b : _ x > < b : _ y > 4 2 7 . 9 6 8 5 8 2 2 3 3 7 4 6 9 3 < / b : _ y > < / L a b e l L o c a t i o n > < L o c a t i o n   x m l n s : b = " h t t p : / / s c h e m a s . d a t a c o n t r a c t . o r g / 2 0 0 4 / 0 7 / S y s t e m . W i n d o w s " > < b : _ x > 7 6 8 . 8 4 5 3 5 8 9 5 9 4 6 4 8 7 < / b : _ x > < b : _ y > 4 4 3 . 9 6 8 5 8 2 2 3 3 7 4 6 9 3 < / b : _ y > < / L o c a t i o n > < S h a p e R o t a t e A n g l e > 2 7 0 < / S h a p e R o t a t e A n g l e > < W i d t h > 1 6 < / W i d t h > < / a : V a l u e > < / a : K e y V a l u e O f D i a g r a m O b j e c t K e y a n y T y p e z b w N T n L X > < a : K e y V a l u e O f D i a g r a m O b j e c t K e y a n y T y p e z b w N T n L X > < a : K e y > < K e y > R e l a t i o n s h i p s \ & l t ; T a b l e s \ F a c t _ B r a n d H e a l t h \ C o l u m n s \ I D & g t ; - & l t ; T a b l e s \ D i m _ C u s t o m e r \ C o l u m n s \ I D & g t ; \ P K < / K e y > < / a : K e y > < a : V a l u e   i : t y p e = " D i a g r a m D i s p l a y L i n k E n d p o i n t V i e w S t a t e " > < H e i g h t > 1 6 < / H e i g h t > < L a b e l L o c a t i o n   x m l n s : b = " h t t p : / / s c h e m a s . d a t a c o n t r a c t . o r g / 2 0 0 4 / 0 7 / S y s t e m . W i n d o w s " > < b : _ x > 1 0 9 1 . 1 7 6 6 1 4 9 5 9 4 6 5 < / b : _ x > < b : _ y > 4 4 2 . 4 1 6 5 5 4 0 1 5 0 5 1 8 7 < / b : _ y > < / L a b e l L o c a t i o n > < L o c a t i o n   x m l n s : b = " h t t p : / / s c h e m a s . d a t a c o n t r a c t . o r g / 2 0 0 4 / 0 7 / S y s t e m . W i n d o w s " > < b : _ x > 1 0 9 9 . 1 7 6 6 1 4 9 5 9 4 6 5 < / b : _ x > < b : _ y > 4 4 2 . 4 1 6 5 5 4 0 1 5 0 5 1 8 7 < / b : _ y > < / L o c a t i o n > < S h a p e R o t a t e A n g l e > 9 0 < / S h a p e R o t a t e A n g l e > < W i d t h > 1 6 < / W i d t h > < / a : V a l u e > < / a : K e y V a l u e O f D i a g r a m O b j e c t K e y a n y T y p e z b w N T n L X > < a : K e y V a l u e O f D i a g r a m O b j e c t K e y a n y T y p e z b w N T n L X > < a : K e y > < K e y > R e l a t i o n s h i p s \ & l t ; T a b l e s \ F a c t _ B r a n d H e a l t h \ C o l u m n s \ I D & g t ; - & l t ; T a b l e s \ D i m _ C u s t o m e r \ C o l u m n s \ I D & g t ; \ C r o s s F i l t e r < / K e y > < / a : K e y > < a : V a l u e   i : t y p e = " D i a g r a m D i s p l a y L i n k C r o s s F i l t e r V i e w S t a t e " > < P o i n t s   x m l n s : b = " h t t p : / / s c h e m a s . d a t a c o n t r a c t . o r g / 2 0 0 4 / 0 7 / S y s t e m . W i n d o w s " > < b : P o i n t > < b : _ x > 7 6 8 . 8 4 5 3 5 8 9 5 9 4 6 4 8 7 < / b : _ x > < b : _ y > 4 2 7 . 9 6 8 5 8 2 2 3 3 7 4 6 9 3 < / b : _ y > < / b : P o i n t > < b : P o i n t > < b : _ x > 7 6 8 . 8 4 5 3 5 8 9 5 9 4 6 4 8 7 < / b : _ x > < b : _ y > 4 2 6 . 4 6 8 5 8 2 < / b : _ y > < / b : P o i n t > < b : P o i n t > < b : _ x > 7 7 0 . 8 4 5 3 5 8 9 5 9 4 6 4 8 7 < / b : _ x > < b : _ y > 4 2 4 . 4 6 8 5 8 2 < / b : _ y > < / b : P o i n t > < b : P o i n t > < b : _ x > 9 3 2 . 0 1 0 9 8 6 9 5 9 4 6 4 8 4 < / b : _ x > < b : _ y > 4 2 4 . 4 6 8 5 8 2 < / b : _ y > < / b : P o i n t > < b : P o i n t > < b : _ x > 9 3 4 . 0 1 0 9 8 6 9 5 9 4 6 4 8 4 < / b : _ x > < b : _ y > 4 2 6 . 4 6 8 5 8 2 < / b : _ y > < / b : P o i n t > < b : P o i n t > < b : _ x > 9 3 4 . 0 1 0 9 8 6 9 5 9 4 6 4 8 4 < / b : _ x > < b : _ y > 4 5 9 . 9 1 6 5 5 4 < / b : _ y > < / b : P o i n t > < b : P o i n t > < b : _ x > 9 3 6 . 0 1 0 9 8 6 9 5 9 4 6 4 8 4 < / b : _ x > < b : _ y > 4 6 1 . 9 1 6 5 5 4 < / b : _ y > < / b : P o i n t > < b : P o i n t > < b : _ x > 1 0 9 7 . 1 7 6 6 1 4 9 5 9 4 6 5 < / b : _ x > < b : _ y > 4 6 1 . 9 1 6 5 5 4 < / b : _ y > < / b : P o i n t > < b : P o i n t > < b : _ x > 1 0 9 9 . 1 7 6 6 1 4 9 5 9 4 6 5 < / b : _ x > < b : _ y > 4 5 9 . 9 1 6 5 5 4 < / b : _ y > < / b : P o i n t > < b : P o i n t > < b : _ x > 1 0 9 9 . 1 7 6 6 1 4 9 5 9 4 6 5 < / b : _ x > < b : _ y > 4 5 8 . 4 1 6 5 5 4 0 1 5 0 5 1 8 7 < / b : _ y > < / b : P o i n t > < / P o i n t s > < / a : V a l u e > < / a : K e y V a l u e O f D i a g r a m O b j e c t K e y a n y T y p e z b w N T n L X > < a : K e y V a l u e O f D i a g r a m O b j e c t K e y a n y T y p e z b w N T n L X > < a : K e y > < K e y > R e l a t i o n s h i p s \ & l t ; T a b l e s \ F a c t _ B r a n d H e a l t h \ C o l u m n s \ S e g m e n t a t i o n _ I D & g t ; - & l t ; T a b l e s \ D i m _ S e g m e n t a t i o n \ C o l u m n s \ S e g m e n t a t i o n _ I D & g t ; < / K e y > < / a : K e y > < a : V a l u e   i : t y p e = " D i a g r a m D i s p l a y L i n k V i e w S t a t e " > < A u t o m a t i o n P r o p e r t y H e l p e r T e x t > E n d   p o i n t   1 :   ( 7 8 4 . 0 4 7 9 3 3 9 4 9 7 6 2 , 9 7 9 . 2 8 0 7 5 1 5 4 5 9 1 6 ) .   E n d   p o i n t   2 :   ( 9 3 3 . 7 8 8 4 6 9 4 6 6 6 8 4 , 1 0 9 7 . 0 2 1 9 1 )   < / A u t o m a t i o n P r o p e r t y H e l p e r T e x t > < L a y e d O u t > t r u e < / L a y e d O u t > < P o i n t s   x m l n s : b = " h t t p : / / s c h e m a s . d a t a c o n t r a c t . o r g / 2 0 0 4 / 0 7 / S y s t e m . W i n d o w s " > < b : P o i n t > < b : _ x > 7 8 4 . 0 4 7 9 3 3 9 4 9 7 6 2 4 1 < / b : _ x > < b : _ y > 9 7 9 . 2 8 0 7 5 1 5 4 5 9 1 6 2 5 < / b : _ y > < / b : P o i n t > < b : P o i n t > < b : _ x > 7 8 4 . 0 4 7 9 3 3 9 4 9 7 6 2 4 1 < / b : _ x > < b : _ y > 1 0 9 5 . 0 2 1 9 1 < / b : _ y > < / b : P o i n t > < b : P o i n t > < b : _ x > 7 8 6 . 0 4 7 9 3 3 9 4 9 7 6 2 4 1 < / b : _ x > < b : _ y > 1 0 9 7 . 0 2 1 9 1 < / b : _ y > < / b : P o i n t > < b : P o i n t > < b : _ x > 9 3 3 . 7 8 8 4 6 9 4 6 6 6 8 3 6 4 < / b : _ x > < b : _ y > 1 0 9 7 . 0 2 1 9 1 < / b : _ y > < / b : P o i n t > < / P o i n t s > < / a : V a l u e > < / a : K e y V a l u e O f D i a g r a m O b j e c t K e y a n y T y p e z b w N T n L X > < a : K e y V a l u e O f D i a g r a m O b j e c t K e y a n y T y p e z b w N T n L X > < a : K e y > < K e y > R e l a t i o n s h i p s \ & l t ; T a b l e s \ F a c t _ B r a n d H e a l t h \ C o l u m n s \ S e g m e n t a t i o n _ I D & g t ; - & l t ; T a b l e s \ D i m _ S e g m e n t a t i o n \ C o l u m n s \ S e g m e n t a t i o n _ I D & g t ; \ F K < / K e y > < / a : K e y > < a : V a l u e   i : t y p e = " D i a g r a m D i s p l a y L i n k E n d p o i n t V i e w S t a t e " > < H e i g h t > 1 6 < / H e i g h t > < L a b e l L o c a t i o n   x m l n s : b = " h t t p : / / s c h e m a s . d a t a c o n t r a c t . o r g / 2 0 0 4 / 0 7 / S y s t e m . W i n d o w s " > < b : _ x > 7 7 6 . 0 4 7 9 3 3 9 4 9 7 6 2 4 1 < / b : _ x > < b : _ y > 9 6 3 . 2 8 0 7 5 1 5 4 5 9 1 6 2 5 < / b : _ y > < / L a b e l L o c a t i o n > < L o c a t i o n   x m l n s : b = " h t t p : / / s c h e m a s . d a t a c o n t r a c t . o r g / 2 0 0 4 / 0 7 / S y s t e m . W i n d o w s " > < b : _ x > 7 8 4 . 0 4 7 9 3 3 9 4 9 7 6 2 4 1 < / b : _ x > < b : _ y > 9 6 3 . 2 8 0 7 5 1 5 4 5 9 1 6 2 5 < / b : _ y > < / L o c a t i o n > < S h a p e R o t a t e A n g l e > 9 0 < / S h a p e R o t a t e A n g l e > < W i d t h > 1 6 < / W i d t h > < / a : V a l u e > < / a : K e y V a l u e O f D i a g r a m O b j e c t K e y a n y T y p e z b w N T n L X > < a : K e y V a l u e O f D i a g r a m O b j e c t K e y a n y T y p e z b w N T n L X > < a : K e y > < K e y > R e l a t i o n s h i p s \ & l t ; T a b l e s \ F a c t _ B r a n d H e a l t h \ C o l u m n s \ S e g m e n t a t i o n _ I D & g t ; - & l t ; T a b l e s \ D i m _ S e g m e n t a t i o n \ C o l u m n s \ S e g m e n t a t i o n _ I D & g t ; \ P K < / K e y > < / a : K e y > < a : V a l u e   i : t y p e = " D i a g r a m D i s p l a y L i n k E n d p o i n t V i e w S t a t e " > < H e i g h t > 1 6 < / H e i g h t > < L a b e l L o c a t i o n   x m l n s : b = " h t t p : / / s c h e m a s . d a t a c o n t r a c t . o r g / 2 0 0 4 / 0 7 / S y s t e m . W i n d o w s " > < b : _ x > 9 3 3 . 7 8 8 4 6 9 4 6 6 6 8 3 6 4 < / b : _ x > < b : _ y > 1 0 8 9 . 0 2 1 9 1 < / b : _ y > < / L a b e l L o c a t i o n > < L o c a t i o n   x m l n s : b = " h t t p : / / s c h e m a s . d a t a c o n t r a c t . o r g / 2 0 0 4 / 0 7 / S y s t e m . W i n d o w s " > < b : _ x > 9 4 9 . 7 8 8 4 6 9 4 6 6 6 8 3 6 4 < / b : _ x > < b : _ y > 1 0 9 7 . 0 2 1 9 1 < / b : _ y > < / L o c a t i o n > < S h a p e R o t a t e A n g l e > 1 8 0 < / S h a p e R o t a t e A n g l e > < W i d t h > 1 6 < / W i d t h > < / a : V a l u e > < / a : K e y V a l u e O f D i a g r a m O b j e c t K e y a n y T y p e z b w N T n L X > < a : K e y V a l u e O f D i a g r a m O b j e c t K e y a n y T y p e z b w N T n L X > < a : K e y > < K e y > R e l a t i o n s h i p s \ & l t ; T a b l e s \ F a c t _ B r a n d H e a l t h \ C o l u m n s \ S e g m e n t a t i o n _ I D & g t ; - & l t ; T a b l e s \ D i m _ S e g m e n t a t i o n \ C o l u m n s \ S e g m e n t a t i o n _ I D & g t ; \ C r o s s F i l t e r < / K e y > < / a : K e y > < a : V a l u e   i : t y p e = " D i a g r a m D i s p l a y L i n k C r o s s F i l t e r V i e w S t a t e " > < P o i n t s   x m l n s : b = " h t t p : / / s c h e m a s . d a t a c o n t r a c t . o r g / 2 0 0 4 / 0 7 / S y s t e m . W i n d o w s " > < b : P o i n t > < b : _ x > 7 8 4 . 0 4 7 9 3 3 9 4 9 7 6 2 4 1 < / b : _ x > < b : _ y > 9 7 9 . 2 8 0 7 5 1 5 4 5 9 1 6 2 5 < / b : _ y > < / b : P o i n t > < b : P o i n t > < b : _ x > 7 8 4 . 0 4 7 9 3 3 9 4 9 7 6 2 4 1 < / b : _ x > < b : _ y > 1 0 9 5 . 0 2 1 9 1 < / b : _ y > < / b : P o i n t > < b : P o i n t > < b : _ x > 7 8 6 . 0 4 7 9 3 3 9 4 9 7 6 2 4 1 < / b : _ x > < b : _ y > 1 0 9 7 . 0 2 1 9 1 < / b : _ y > < / b : P o i n t > < b : P o i n t > < b : _ x > 9 3 3 . 7 8 8 4 6 9 4 6 6 6 8 3 6 4 < / b : _ x > < b : _ y > 1 0 9 7 . 0 2 1 9 1 < / b : _ y > < / b : P o i n t > < / P o i n t s > < / a : V a l u e > < / a : K e y V a l u e O f D i a g r a m O b j e c t K e y a n y T y p e z b w N T n L X > < a : K e y V a l u e O f D i a g r a m O b j e c t K e y a n y T y p e z b w N T n L X > < a : K e y > < K e y > R e l a t i o n s h i p s \ & l t ; T a b l e s \ F a c t _ B r a n d H e a l t h \ C o l u m n s \ C i t y _ I D & g t ; - & l t ; T a b l e s \ D i m _ C i t y \ C o l u m n s \ C i t y _ I D & g t ; < / K e y > < / a : K e y > < a : V a l u e   i : t y p e = " D i a g r a m D i s p l a y L i n k V i e w S t a t e " > < A u t o m a t i o n P r o p e r t y H e l p e r T e x t > E n d   p o i n t   1 :   ( 7 5 8 . 8 4 5 3 5 8 9 5 9 4 6 5 , 9 7 9 . 2 8 0 7 5 1 5 4 5 9 1 6 ) .   E n d   p o i n t   2 :   ( 7 6 8 . 0 4 7 9 3 4 1 7 9 8 6 8 , 1 1 9 1 . 0 6 1 9 0 2 )   < / A u t o m a t i o n P r o p e r t y H e l p e r T e x t > < L a y e d O u t > t r u e < / L a y e d O u t > < P o i n t s   x m l n s : b = " h t t p : / / s c h e m a s . d a t a c o n t r a c t . o r g / 2 0 0 4 / 0 7 / S y s t e m . W i n d o w s " > < b : P o i n t > < b : _ x > 7 5 8 . 8 4 5 3 5 8 9 5 9 4 6 4 8 7 < / b : _ x > < b : _ y > 9 7 9 . 2 8 0 7 5 1 5 4 5 9 1 6 2 5 < / b : _ y > < / b : P o i n t > < b : P o i n t > < b : _ x > 7 5 8 . 8 4 5 3 5 8 9 5 9 4 6 4 8 7 < / b : _ x > < b : _ y > 1 0 7 5 . 1 7 1 3 2 7 < / b : _ y > < / b : P o i n t > < b : P o i n t > < b : _ x > 7 6 0 . 8 4 5 3 5 8 9 5 9 4 6 4 8 7 < / b : _ x > < b : _ y > 1 0 7 7 . 1 7 1 3 2 7 < / b : _ y > < / b : P o i n t > < b : P o i n t > < b : _ x > 7 6 9 . 5 4 7 9 3 3 9 4 9 7 6 2 4 1 < / b : _ x > < b : _ y > 1 0 7 7 . 1 7 1 3 2 7 < / b : _ y > < / b : P o i n t > < b : P o i n t > < b : _ x > 7 7 1 . 5 4 7 9 3 3 9 4 9 7 6 2 4 1 < / b : _ x > < b : _ y > 1 0 7 9 . 1 7 1 3 2 7 < / b : _ y > < / b : P o i n t > < b : P o i n t > < b : _ x > 7 7 1 . 5 4 7 9 3 3 9 4 9 7 6 2 4 1 < / b : _ x > < b : _ y > 1 1 8 9 . 0 6 1 9 0 2 < / b : _ y > < / b : P o i n t > < b : P o i n t > < b : _ x > 7 6 9 . 5 4 7 9 3 3 9 4 9 7 6 2 4 1 < / b : _ x > < b : _ y > 1 1 9 1 . 0 6 1 9 0 2 < / b : _ y > < / b : P o i n t > < b : P o i n t > < b : _ x > 7 6 8 . 0 4 7 9 3 4 1 7 9 8 6 8 4 3 < / b : _ x > < b : _ y > 1 1 9 1 . 0 6 1 9 0 2 < / b : _ y > < / b : P o i n t > < / P o i n t s > < / a : V a l u e > < / a : K e y V a l u e O f D i a g r a m O b j e c t K e y a n y T y p e z b w N T n L X > < a : K e y V a l u e O f D i a g r a m O b j e c t K e y a n y T y p e z b w N T n L X > < a : K e y > < K e y > R e l a t i o n s h i p s \ & l t ; T a b l e s \ F a c t _ B r a n d H e a l t h \ C o l u m n s \ C i t y _ I D & g t ; - & l t ; T a b l e s \ D i m _ C i t y \ C o l u m n s \ C i t y _ I D & g t ; \ F K < / K e y > < / a : K e y > < a : V a l u e   i : t y p e = " D i a g r a m D i s p l a y L i n k E n d p o i n t V i e w S t a t e " > < H e i g h t > 1 6 < / H e i g h t > < L a b e l L o c a t i o n   x m l n s : b = " h t t p : / / s c h e m a s . d a t a c o n t r a c t . o r g / 2 0 0 4 / 0 7 / S y s t e m . W i n d o w s " > < b : _ x > 7 5 0 . 8 4 5 3 5 8 9 5 9 4 6 4 8 7 < / b : _ x > < b : _ y > 9 6 3 . 2 8 0 7 5 1 5 4 5 9 1 6 2 5 < / b : _ y > < / L a b e l L o c a t i o n > < L o c a t i o n   x m l n s : b = " h t t p : / / s c h e m a s . d a t a c o n t r a c t . o r g / 2 0 0 4 / 0 7 / S y s t e m . W i n d o w s " > < b : _ x > 7 5 8 . 8 4 5 3 5 8 9 5 9 4 6 4 8 7 < / b : _ x > < b : _ y > 9 6 3 . 2 8 0 7 5 1 5 4 5 9 1 6 2 5 < / b : _ y > < / L o c a t i o n > < S h a p e R o t a t e A n g l e > 9 0 < / S h a p e R o t a t e A n g l e > < W i d t h > 1 6 < / W i d t h > < / a : V a l u e > < / a : K e y V a l u e O f D i a g r a m O b j e c t K e y a n y T y p e z b w N T n L X > < a : K e y V a l u e O f D i a g r a m O b j e c t K e y a n y T y p e z b w N T n L X > < a : K e y > < K e y > R e l a t i o n s h i p s \ & l t ; T a b l e s \ F a c t _ B r a n d H e a l t h \ C o l u m n s \ C i t y _ I D & g t ; - & l t ; T a b l e s \ D i m _ C i t y \ C o l u m n s \ C i t y _ I D & g t ; \ P K < / K e y > < / a : K e y > < a : V a l u e   i : t y p e = " D i a g r a m D i s p l a y L i n k E n d p o i n t V i e w S t a t e " > < H e i g h t > 1 6 < / H e i g h t > < L a b e l L o c a t i o n   x m l n s : b = " h t t p : / / s c h e m a s . d a t a c o n t r a c t . o r g / 2 0 0 4 / 0 7 / S y s t e m . W i n d o w s " > < b : _ x > 7 5 2 . 0 4 7 9 3 4 1 7 9 8 6 8 4 3 < / b : _ x > < b : _ y > 1 1 8 3 . 0 6 1 9 0 2 < / b : _ y > < / L a b e l L o c a t i o n > < L o c a t i o n   x m l n s : b = " h t t p : / / s c h e m a s . d a t a c o n t r a c t . o r g / 2 0 0 4 / 0 7 / S y s t e m . W i n d o w s " > < b : _ x > 7 5 2 . 0 4 7 9 3 4 1 7 9 8 6 8 5 5 < / b : _ x > < b : _ y > 1 1 9 1 . 0 6 1 9 0 2 < / b : _ y > < / L o c a t i o n > < S h a p e R o t a t e A n g l e > 3 6 0 < / S h a p e R o t a t e A n g l e > < W i d t h > 1 6 < / W i d t h > < / a : V a l u e > < / a : K e y V a l u e O f D i a g r a m O b j e c t K e y a n y T y p e z b w N T n L X > < a : K e y V a l u e O f D i a g r a m O b j e c t K e y a n y T y p e z b w N T n L X > < a : K e y > < K e y > R e l a t i o n s h i p s \ & l t ; T a b l e s \ F a c t _ B r a n d H e a l t h \ C o l u m n s \ C i t y _ I D & g t ; - & l t ; T a b l e s \ D i m _ C i t y \ C o l u m n s \ C i t y _ I D & g t ; \ C r o s s F i l t e r < / K e y > < / a : K e y > < a : V a l u e   i : t y p e = " D i a g r a m D i s p l a y L i n k C r o s s F i l t e r V i e w S t a t e " > < P o i n t s   x m l n s : b = " h t t p : / / s c h e m a s . d a t a c o n t r a c t . o r g / 2 0 0 4 / 0 7 / S y s t e m . W i n d o w s " > < b : P o i n t > < b : _ x > 7 5 8 . 8 4 5 3 5 8 9 5 9 4 6 4 8 7 < / b : _ x > < b : _ y > 9 7 9 . 2 8 0 7 5 1 5 4 5 9 1 6 2 5 < / b : _ y > < / b : P o i n t > < b : P o i n t > < b : _ x > 7 5 8 . 8 4 5 3 5 8 9 5 9 4 6 4 8 7 < / b : _ x > < b : _ y > 1 0 7 5 . 1 7 1 3 2 7 < / b : _ y > < / b : P o i n t > < b : P o i n t > < b : _ x > 7 6 0 . 8 4 5 3 5 8 9 5 9 4 6 4 8 7 < / b : _ x > < b : _ y > 1 0 7 7 . 1 7 1 3 2 7 < / b : _ y > < / b : P o i n t > < b : P o i n t > < b : _ x > 7 6 9 . 5 4 7 9 3 3 9 4 9 7 6 2 4 1 < / b : _ x > < b : _ y > 1 0 7 7 . 1 7 1 3 2 7 < / b : _ y > < / b : P o i n t > < b : P o i n t > < b : _ x > 7 7 1 . 5 4 7 9 3 3 9 4 9 7 6 2 4 1 < / b : _ x > < b : _ y > 1 0 7 9 . 1 7 1 3 2 7 < / b : _ y > < / b : P o i n t > < b : P o i n t > < b : _ x > 7 7 1 . 5 4 7 9 3 3 9 4 9 7 6 2 4 1 < / b : _ x > < b : _ y > 1 1 8 9 . 0 6 1 9 0 2 < / b : _ y > < / b : P o i n t > < b : P o i n t > < b : _ x > 7 6 9 . 5 4 7 9 3 3 9 4 9 7 6 2 4 1 < / b : _ x > < b : _ y > 1 1 9 1 . 0 6 1 9 0 2 < / b : _ y > < / b : P o i n t > < b : P o i n t > < b : _ x > 7 6 8 . 0 4 7 9 3 4 1 7 9 8 6 8 4 3 < / b : _ x > < b : _ y > 1 1 9 1 . 0 6 1 9 0 2 < / b : _ y > < / b : P o i n t > < / P o i n t s > < / a : V a l u e > < / a : K e y V a l u e O f D i a g r a m O b j e c t K e y a n y T y p e z b w N T n L X > < a : K e y V a l u e O f D i a g r a m O b j e c t K e y a n y T y p e z b w N T n L X > < a : K e y > < K e y > R e l a t i o n s h i p s \ & l t ; T a b l e s \ F a c t _ B r a n d H e a l t h \ C o l u m n s \ N P S _ I D & g t ; - & l t ; T a b l e s \ D i m _ N P S \ C o l u m n s \ N P S _ I D & g t ; < / K e y > < / a : K e y > < a : V a l u e   i : t y p e = " D i a g r a m D i s p l a y L i n k V i e w S t a t e " > < A u t o m a t i o n P r o p e r t y H e l p e r T e x t > E n d   p o i n t   1 :   ( 7 3 8 . 8 4 5 3 5 8 9 5 9 4 6 5 , 9 7 9 . 2 8 0 7 5 1 5 4 5 9 1 6 ) .   E n d   p o i n t   2 :   ( 2 2 2 . 4 0 4 0 1 3 0 6 3 8 1 9 , 9 2 0 . 9 3 7 5 1 )   < / A u t o m a t i o n P r o p e r t y H e l p e r T e x t > < L a y e d O u t > t r u e < / L a y e d O u t > < P o i n t s   x m l n s : b = " h t t p : / / s c h e m a s . d a t a c o n t r a c t . o r g / 2 0 0 4 / 0 7 / S y s t e m . W i n d o w s " > < b : P o i n t > < b : _ x > 7 3 8 . 8 4 5 3 5 8 9 5 9 4 6 4 8 7 < / b : _ x > < b : _ y > 9 7 9 . 2 8 0 7 5 1 5 4 5 9 1 6 2 5 < / b : _ y > < / b : P o i n t > < b : P o i n t > < b : _ x > 7 3 8 . 8 4 5 3 5 8 9 5 9 4 6 4 8 7 < / b : _ x > < b : _ y > 9 8 0 . 7 8 0 7 5 2 < / b : _ y > < / b : P o i n t > < b : P o i n t > < b : _ x > 7 3 6 . 8 4 5 3 5 8 9 5 9 4 6 4 8 7 < / b : _ x > < b : _ y > 9 8 2 . 7 8 0 7 5 2 < / b : _ y > < / b : P o i n t > < b : P o i n t > < b : _ x > 4 7 4 . 6 2 4 6 8 5 9 5 9 4 6 4 8 4 < / b : _ x > < b : _ y > 9 8 2 . 7 8 0 7 5 2 < / b : _ y > < / b : P o i n t > < b : P o i n t > < b : _ x > 4 7 2 . 6 2 4 6 8 5 9 5 9 4 6 4 8 4 < / b : _ x > < b : _ y > 9 8 0 . 7 8 0 7 5 2 < / b : _ y > < / b : P o i n t > < b : P o i n t > < b : _ x > 4 7 2 . 6 2 4 6 8 5 9 5 9 4 6 4 8 4 < / b : _ x > < b : _ y > 9 2 2 . 9 3 7 5 1 < / b : _ y > < / b : P o i n t > < b : P o i n t > < b : _ x > 4 7 0 . 6 2 4 6 8 5 9 5 9 4 6 4 8 4 < / b : _ x > < b : _ y > 9 2 0 . 9 3 7 5 1 < / b : _ y > < / b : P o i n t > < b : P o i n t > < b : _ x > 2 2 2 . 4 0 4 0 1 3 0 6 3 8 1 8 9 8 < / b : _ x > < b : _ y > 9 2 0 . 9 3 7 5 1 < / b : _ y > < / b : P o i n t > < / P o i n t s > < / a : V a l u e > < / a : K e y V a l u e O f D i a g r a m O b j e c t K e y a n y T y p e z b w N T n L X > < a : K e y V a l u e O f D i a g r a m O b j e c t K e y a n y T y p e z b w N T n L X > < a : K e y > < K e y > R e l a t i o n s h i p s \ & l t ; T a b l e s \ F a c t _ B r a n d H e a l t h \ C o l u m n s \ N P S _ I D & g t ; - & l t ; T a b l e s \ D i m _ N P S \ C o l u m n s \ N P S _ I D & g t ; \ F K < / K e y > < / a : K e y > < a : V a l u e   i : t y p e = " D i a g r a m D i s p l a y L i n k E n d p o i n t V i e w S t a t e " > < H e i g h t > 1 6 < / H e i g h t > < L a b e l L o c a t i o n   x m l n s : b = " h t t p : / / s c h e m a s . d a t a c o n t r a c t . o r g / 2 0 0 4 / 0 7 / S y s t e m . W i n d o w s " > < b : _ x > 7 3 0 . 8 4 5 3 5 8 9 5 9 4 6 4 8 7 < / b : _ x > < b : _ y > 9 6 3 . 2 8 0 7 5 1 5 4 5 9 1 6 2 5 < / b : _ y > < / L a b e l L o c a t i o n > < L o c a t i o n   x m l n s : b = " h t t p : / / s c h e m a s . d a t a c o n t r a c t . o r g / 2 0 0 4 / 0 7 / S y s t e m . W i n d o w s " > < b : _ x > 7 3 8 . 8 4 5 3 5 8 9 5 9 4 6 4 8 7 < / b : _ x > < b : _ y > 9 6 3 . 2 8 0 7 5 1 5 4 5 9 1 6 2 5 < / b : _ y > < / L o c a t i o n > < S h a p e R o t a t e A n g l e > 9 0 < / S h a p e R o t a t e A n g l e > < W i d t h > 1 6 < / W i d t h > < / a : V a l u e > < / a : K e y V a l u e O f D i a g r a m O b j e c t K e y a n y T y p e z b w N T n L X > < a : K e y V a l u e O f D i a g r a m O b j e c t K e y a n y T y p e z b w N T n L X > < a : K e y > < K e y > R e l a t i o n s h i p s \ & l t ; T a b l e s \ F a c t _ B r a n d H e a l t h \ C o l u m n s \ N P S _ I D & g t ; - & l t ; T a b l e s \ D i m _ N P S \ C o l u m n s \ N P S _ I D & g t ; \ P K < / K e y > < / a : K e y > < a : V a l u e   i : t y p e = " D i a g r a m D i s p l a y L i n k E n d p o i n t V i e w S t a t e " > < H e i g h t > 1 6 < / H e i g h t > < L a b e l L o c a t i o n   x m l n s : b = " h t t p : / / s c h e m a s . d a t a c o n t r a c t . o r g / 2 0 0 4 / 0 7 / S y s t e m . W i n d o w s " > < b : _ x > 2 0 6 . 4 0 4 0 1 3 0 6 3 8 1 8 9 8 < / b : _ x > < b : _ y > 9 1 2 . 9 3 7 5 1 < / b : _ y > < / L a b e l L o c a t i o n > < L o c a t i o n   x m l n s : b = " h t t p : / / s c h e m a s . d a t a c o n t r a c t . o r g / 2 0 0 4 / 0 7 / S y s t e m . W i n d o w s " > < b : _ x > 2 0 6 . 4 0 4 0 1 3 0 6 3 8 1 9 2 1 < / b : _ x > < b : _ y > 9 2 0 . 9 3 7 5 1 < / b : _ y > < / L o c a t i o n > < S h a p e R o t a t e A n g l e > 3 6 0 < / S h a p e R o t a t e A n g l e > < W i d t h > 1 6 < / W i d t h > < / a : V a l u e > < / a : K e y V a l u e O f D i a g r a m O b j e c t K e y a n y T y p e z b w N T n L X > < a : K e y V a l u e O f D i a g r a m O b j e c t K e y a n y T y p e z b w N T n L X > < a : K e y > < K e y > R e l a t i o n s h i p s \ & l t ; T a b l e s \ F a c t _ B r a n d H e a l t h \ C o l u m n s \ N P S _ I D & g t ; - & l t ; T a b l e s \ D i m _ N P S \ C o l u m n s \ N P S _ I D & g t ; \ C r o s s F i l t e r < / K e y > < / a : K e y > < a : V a l u e   i : t y p e = " D i a g r a m D i s p l a y L i n k C r o s s F i l t e r V i e w S t a t e " > < P o i n t s   x m l n s : b = " h t t p : / / s c h e m a s . d a t a c o n t r a c t . o r g / 2 0 0 4 / 0 7 / S y s t e m . W i n d o w s " > < b : P o i n t > < b : _ x > 7 3 8 . 8 4 5 3 5 8 9 5 9 4 6 4 8 7 < / b : _ x > < b : _ y > 9 7 9 . 2 8 0 7 5 1 5 4 5 9 1 6 2 5 < / b : _ y > < / b : P o i n t > < b : P o i n t > < b : _ x > 7 3 8 . 8 4 5 3 5 8 9 5 9 4 6 4 8 7 < / b : _ x > < b : _ y > 9 8 0 . 7 8 0 7 5 2 < / b : _ y > < / b : P o i n t > < b : P o i n t > < b : _ x > 7 3 6 . 8 4 5 3 5 8 9 5 9 4 6 4 8 7 < / b : _ x > < b : _ y > 9 8 2 . 7 8 0 7 5 2 < / b : _ y > < / b : P o i n t > < b : P o i n t > < b : _ x > 4 7 4 . 6 2 4 6 8 5 9 5 9 4 6 4 8 4 < / b : _ x > < b : _ y > 9 8 2 . 7 8 0 7 5 2 < / b : _ y > < / b : P o i n t > < b : P o i n t > < b : _ x > 4 7 2 . 6 2 4 6 8 5 9 5 9 4 6 4 8 4 < / b : _ x > < b : _ y > 9 8 0 . 7 8 0 7 5 2 < / b : _ y > < / b : P o i n t > < b : P o i n t > < b : _ x > 4 7 2 . 6 2 4 6 8 5 9 5 9 4 6 4 8 4 < / b : _ x > < b : _ y > 9 2 2 . 9 3 7 5 1 < / b : _ y > < / b : P o i n t > < b : P o i n t > < b : _ x > 4 7 0 . 6 2 4 6 8 5 9 5 9 4 6 4 8 4 < / b : _ x > < b : _ y > 9 2 0 . 9 3 7 5 1 < / b : _ y > < / b : P o i n t > < b : P o i n t > < b : _ x > 2 2 2 . 4 0 4 0 1 3 0 6 3 8 1 8 9 8 < / b : _ x > < b : _ y > 9 2 0 . 9 3 7 5 1 < / b : _ y > < / b : P o i n t > < / P o i n t s > < / a : V a l u e > < / a : K e y V a l u e O f D i a g r a m O b j e c t K e y a n y T y p e z b w N T n L X > < a : K e y V a l u e O f D i a g r a m O b j e c t K e y a n y T y p e z b w N T n L X > < a : K e y > < K e y > R e l a t i o n s h i p s \ & l t ; T a b l e s \ F a c t _ B r a n d H e a l t h \ C o l u m n s \ B r a n d _ I D & g t ; - & l t ; T a b l e s \ D i m _ B r a n d - 1 \ C o l u m n s \ B r a n d _ I D & g t ; < / K e y > < / a : K e y > < a : V a l u e   i : t y p e = " D i a g r a m D i s p l a y L i n k V i e w S t a t e " > < A u t o m a t i o n P r o p e r t y H e l p e r T e x t > E n d   p o i n t   1 :   ( 6 4 2 . 8 4 5 3 5 8 5 1 8 9 8 8 , 7 0 3 . 6 2 4 6 6 7 ) .   E n d   p o i n t   2 :   ( 3 0 2 . 4 4 4 8 9 8 6 4 3 2 5 7 , 5 2 6 . 8 8 0 2 4 8 )   < / A u t o m a t i o n P r o p e r t y H e l p e r T e x t > < L a y e d O u t > t r u e < / L a y e d O u t > < P o i n t s   x m l n s : b = " h t t p : / / s c h e m a s . d a t a c o n t r a c t . o r g / 2 0 0 4 / 0 7 / S y s t e m . W i n d o w s " > < b : P o i n t > < b : _ x > 6 4 2 . 8 4 5 3 5 8 5 1 8 9 8 8 4 1 < / b : _ x > < b : _ y > 7 0 3 . 6 2 4 6 6 7 < / b : _ y > < / b : P o i n t > < b : P o i n t > < b : _ x > 6 1 2 . 1 8 6 4 6 3 9 5 4 9 6 4 8 9 < / b : _ x > < b : _ y > 7 0 3 . 6 2 4 6 6 7 < / b : _ y > < / b : P o i n t > < b : P o i n t > < b : _ x > 6 1 0 . 1 8 6 4 6 3 9 5 4 9 6 4 8 9 < / b : _ x > < b : _ y > 7 0 1 . 6 2 4 6 6 7 < / b : _ y > < / b : P o i n t > < b : P o i n t > < b : _ x > 6 1 0 . 1 8 6 4 6 3 9 5 4 9 6 4 8 9 < / b : _ x > < b : _ y > 5 2 8 . 8 8 0 2 4 8 < / b : _ y > < / b : P o i n t > < b : P o i n t > < b : _ x > 6 0 8 . 1 8 6 4 6 3 9 5 4 9 6 4 8 9 < / b : _ x > < b : _ y > 5 2 6 . 8 8 0 2 4 8 < / b : _ y > < / b : P o i n t > < b : P o i n t > < b : _ x > 3 0 2 . 4 4 4 8 9 8 6 4 3 2 5 6 6 9 < / b : _ x > < b : _ y > 5 2 6 . 8 8 0 2 4 8 < / b : _ y > < / b : P o i n t > < / P o i n t s > < / a : V a l u e > < / a : K e y V a l u e O f D i a g r a m O b j e c t K e y a n y T y p e z b w N T n L X > < a : K e y V a l u e O f D i a g r a m O b j e c t K e y a n y T y p e z b w N T n L X > < a : K e y > < K e y > R e l a t i o n s h i p s \ & l t ; T a b l e s \ F a c t _ B r a n d H e a l t h \ C o l u m n s \ B r a n d _ I D & g t ; - & l t ; T a b l e s \ D i m _ B r a n d - 1 \ C o l u m n s \ B r a n d _ I D & g t ; \ F K < / K e y > < / a : K e y > < a : V a l u e   i : t y p e = " D i a g r a m D i s p l a y L i n k E n d p o i n t V i e w S t a t e " > < H e i g h t > 1 6 < / H e i g h t > < L a b e l L o c a t i o n   x m l n s : b = " h t t p : / / s c h e m a s . d a t a c o n t r a c t . o r g / 2 0 0 4 / 0 7 / S y s t e m . W i n d o w s " > < b : _ x > 6 4 2 . 8 4 5 3 5 8 5 1 8 9 8 8 4 1 < / b : _ x > < b : _ y > 6 9 5 . 6 2 4 6 6 7 < / b : _ y > < / L a b e l L o c a t i o n > < L o c a t i o n   x m l n s : b = " h t t p : / / s c h e m a s . d a t a c o n t r a c t . o r g / 2 0 0 4 / 0 7 / S y s t e m . W i n d o w s " > < b : _ x > 6 5 8 . 8 4 5 3 5 8 5 1 8 9 8 8 4 1 < / b : _ x > < b : _ y > 7 0 3 . 6 2 4 6 6 7 < / b : _ y > < / L o c a t i o n > < S h a p e R o t a t e A n g l e > 1 8 0 < / S h a p e R o t a t e A n g l e > < W i d t h > 1 6 < / W i d t h > < / a : V a l u e > < / a : K e y V a l u e O f D i a g r a m O b j e c t K e y a n y T y p e z b w N T n L X > < a : K e y V a l u e O f D i a g r a m O b j e c t K e y a n y T y p e z b w N T n L X > < a : K e y > < K e y > R e l a t i o n s h i p s \ & l t ; T a b l e s \ F a c t _ B r a n d H e a l t h \ C o l u m n s \ B r a n d _ I D & g t ; - & l t ; T a b l e s \ D i m _ B r a n d - 1 \ C o l u m n s \ B r a n d _ I D & g t ; \ P K < / K e y > < / a : K e y > < a : V a l u e   i : t y p e = " D i a g r a m D i s p l a y L i n k E n d p o i n t V i e w S t a t e " > < H e i g h t > 1 6 < / H e i g h t > < L a b e l L o c a t i o n   x m l n s : b = " h t t p : / / s c h e m a s . d a t a c o n t r a c t . o r g / 2 0 0 4 / 0 7 / S y s t e m . W i n d o w s " > < b : _ x > 2 8 6 . 4 4 4 8 9 8 6 4 3 2 5 6 6 9 < / b : _ x > < b : _ y > 5 1 8 . 8 8 0 2 4 8 < / b : _ y > < / L a b e l L o c a t i o n > < L o c a t i o n   x m l n s : b = " h t t p : / / s c h e m a s . d a t a c o n t r a c t . o r g / 2 0 0 4 / 0 7 / S y s t e m . W i n d o w s " > < b : _ x > 2 8 6 . 4 4 4 8 9 8 6 4 3 2 5 6 6 9 < / b : _ x > < b : _ y > 5 2 6 . 8 8 0 2 4 8 < / b : _ y > < / L o c a t i o n > < S h a p e R o t a t e A n g l e > 3 6 0 < / S h a p e R o t a t e A n g l e > < W i d t h > 1 6 < / W i d t h > < / a : V a l u e > < / a : K e y V a l u e O f D i a g r a m O b j e c t K e y a n y T y p e z b w N T n L X > < a : K e y V a l u e O f D i a g r a m O b j e c t K e y a n y T y p e z b w N T n L X > < a : K e y > < K e y > R e l a t i o n s h i p s \ & l t ; T a b l e s \ F a c t _ B r a n d H e a l t h \ C o l u m n s \ B r a n d _ I D & g t ; - & l t ; T a b l e s \ D i m _ B r a n d - 1 \ C o l u m n s \ B r a n d _ I D & g t ; \ C r o s s F i l t e r < / K e y > < / a : K e y > < a : V a l u e   i : t y p e = " D i a g r a m D i s p l a y L i n k C r o s s F i l t e r V i e w S t a t e " > < P o i n t s   x m l n s : b = " h t t p : / / s c h e m a s . d a t a c o n t r a c t . o r g / 2 0 0 4 / 0 7 / S y s t e m . W i n d o w s " > < b : P o i n t > < b : _ x > 6 4 2 . 8 4 5 3 5 8 5 1 8 9 8 8 4 1 < / b : _ x > < b : _ y > 7 0 3 . 6 2 4 6 6 7 < / b : _ y > < / b : P o i n t > < b : P o i n t > < b : _ x > 6 1 2 . 1 8 6 4 6 3 9 5 4 9 6 4 8 9 < / b : _ x > < b : _ y > 7 0 3 . 6 2 4 6 6 7 < / b : _ y > < / b : P o i n t > < b : P o i n t > < b : _ x > 6 1 0 . 1 8 6 4 6 3 9 5 4 9 6 4 8 9 < / b : _ x > < b : _ y > 7 0 1 . 6 2 4 6 6 7 < / b : _ y > < / b : P o i n t > < b : P o i n t > < b : _ x > 6 1 0 . 1 8 6 4 6 3 9 5 4 9 6 4 8 9 < / b : _ x > < b : _ y > 5 2 8 . 8 8 0 2 4 8 < / b : _ y > < / b : P o i n t > < b : P o i n t > < b : _ x > 6 0 8 . 1 8 6 4 6 3 9 5 4 9 6 4 8 9 < / b : _ x > < b : _ y > 5 2 6 . 8 8 0 2 4 8 < / b : _ y > < / b : P o i n t > < b : P o i n t > < b : _ x > 3 0 2 . 4 4 4 8 9 8 6 4 3 2 5 6 6 9 < / b : _ x > < b : _ y > 5 2 6 . 8 8 0 2 4 8 < / b : _ y > < / b : P o i n t > < / P o i n t s > < / a : V a l u e > < / a : K e y V a l u e O f D i a g r a m O b j e c t K e y a n y T y p e z b w N T n L X > < a : K e y V a l u e O f D i a g r a m O b j e c t K e y a n y T y p e z b w N T n L X > < a : K e y > < K e y > R e l a t i o n s h i p s \ & l t ; T a b l e s \ F a c t _ B r a n d H e a l t h \ C o l u m n s \ Y e a r & g t ; - & l t ; T a b l e s \ D i m _ Y e a r \ C o l u m n s \ Y e a r & g t ; < / K e y > < / a : K e y > < a : V a l u e   i : t y p e = " D i a g r a m D i s p l a y L i n k V i e w S t a t e " > < A u t o m a t i o n P r o p e r t y H e l p e r T e x t > E n d   p o i n t   1 :   ( 7 4 8 . 8 4 5 3 5 8 9 5 9 4 6 5 , 4 2 7 . 9 6 8 5 8 2 2 3 3 7 4 7 ) .   E n d   p o i n t   2 :   ( 2 1 6 , 8 5 )   < / A u t o m a t i o n P r o p e r t y H e l p e r T e x t > < L a y e d O u t > t r u e < / L a y e d O u t > < P o i n t s   x m l n s : b = " h t t p : / / s c h e m a s . d a t a c o n t r a c t . o r g / 2 0 0 4 / 0 7 / S y s t e m . W i n d o w s " > < b : P o i n t > < b : _ x > 7 4 8 . 8 4 5 3 5 8 9 5 9 4 6 5 < / b : _ x > < b : _ y > 4 2 7 . 9 6 8 5 8 2 2 3 3 7 4 7 0 4 < / b : _ y > < / b : P o i n t > < b : P o i n t > < b : _ x > 7 4 8 . 8 4 5 3 5 8 9 5 9 4 6 4 8 7 < / b : _ x > < b : _ y > 2 6 1 . 4 8 4 2 9 1 < / b : _ y > < / b : P o i n t > < b : P o i n t > < b : _ x > 7 4 6 . 8 4 5 3 5 8 9 5 9 4 6 4 8 7 < / b : _ x > < b : _ y > 2 5 9 . 4 8 4 2 9 1 < / b : _ y > < / b : P o i n t > < b : P o i n t > < b : _ x > 2 5 4 . 1 6 6 7 8 1 9 6 8 4 6 5 < / b : _ x > < b : _ y > 2 5 9 . 4 8 4 2 9 1 < / b : _ y > < / b : P o i n t > < b : P o i n t > < b : _ x > 2 5 2 . 1 6 6 7 8 1 9 6 8 4 6 5 < / b : _ x > < b : _ y > 2 5 7 . 4 8 4 2 9 1 < / b : _ y > < / b : P o i n t > < b : P o i n t > < b : _ x > 2 5 2 . 1 6 6 7 8 1 9 6 8 4 6 5 < / b : _ x > < b : _ y > 8 7 < / b : _ y > < / b : P o i n t > < b : P o i n t > < b : _ x > 2 5 0 . 1 6 6 7 8 1 9 6 8 4 6 5 < / b : _ x > < b : _ y > 8 5 < / b : _ y > < / b : P o i n t > < b : P o i n t > < b : _ x > 2 1 5 . 9 9 9 9 9 9 9 9 9 9 9 9 8 9 < / b : _ x > < b : _ y > 8 5 < / b : _ y > < / b : P o i n t > < / P o i n t s > < / a : V a l u e > < / a : K e y V a l u e O f D i a g r a m O b j e c t K e y a n y T y p e z b w N T n L X > < a : K e y V a l u e O f D i a g r a m O b j e c t K e y a n y T y p e z b w N T n L X > < a : K e y > < K e y > R e l a t i o n s h i p s \ & l t ; T a b l e s \ F a c t _ B r a n d H e a l t h \ C o l u m n s \ Y e a r & g t ; - & l t ; T a b l e s \ D i m _ Y e a r \ C o l u m n s \ Y e a r & g t ; \ F K < / K e y > < / a : K e y > < a : V a l u e   i : t y p e = " D i a g r a m D i s p l a y L i n k E n d p o i n t V i e w S t a t e " > < H e i g h t > 1 6 < / H e i g h t > < L a b e l L o c a t i o n   x m l n s : b = " h t t p : / / s c h e m a s . d a t a c o n t r a c t . o r g / 2 0 0 4 / 0 7 / S y s t e m . W i n d o w s " > < b : _ x > 7 4 0 . 8 4 5 3 5 8 9 5 9 4 6 5 < / b : _ x > < b : _ y > 4 2 7 . 9 6 8 5 8 2 2 3 3 7 4 7 0 4 < / b : _ y > < / L a b e l L o c a t i o n > < L o c a t i o n   x m l n s : b = " h t t p : / / s c h e m a s . d a t a c o n t r a c t . o r g / 2 0 0 4 / 0 7 / S y s t e m . W i n d o w s " > < b : _ x > 7 4 8 . 8 4 5 3 5 8 9 5 9 4 6 4 8 7 < / b : _ x > < b : _ y > 4 4 3 . 9 6 8 5 8 2 2 3 3 7 4 7 0 4 < / b : _ y > < / L o c a t i o n > < S h a p e R o t a t e A n g l e > 2 7 0 . 0 0 0 0 0 0 0 0 0 0 0 0 4 < / S h a p e R o t a t e A n g l e > < W i d t h > 1 6 < / W i d t h > < / a : V a l u e > < / a : K e y V a l u e O f D i a g r a m O b j e c t K e y a n y T y p e z b w N T n L X > < a : K e y V a l u e O f D i a g r a m O b j e c t K e y a n y T y p e z b w N T n L X > < a : K e y > < K e y > R e l a t i o n s h i p s \ & l t ; T a b l e s \ F a c t _ B r a n d H e a l t h \ C o l u m n s \ Y e a r & g t ; - & l t ; T a b l e s \ D i m _ Y e a r \ C o l u m n s \ Y e a r & g t ; \ P K < / K e y > < / a : K e y > < a : V a l u e   i : t y p e = " D i a g r a m D i s p l a y L i n k E n d p o i n t V i e w S t a t e " > < H e i g h t > 1 6 < / H e i g h t > < L a b e l L o c a t i o n   x m l n s : b = " h t t p : / / s c h e m a s . d a t a c o n t r a c t . o r g / 2 0 0 4 / 0 7 / S y s t e m . W i n d o w s " > < b : _ x > 1 9 9 . 9 9 9 9 9 9 9 9 9 9 9 9 8 9 < / b : _ x > < b : _ y > 7 7 < / b : _ y > < / L a b e l L o c a t i o n > < L o c a t i o n   x m l n s : b = " h t t p : / / s c h e m a s . d a t a c o n t r a c t . o r g / 2 0 0 4 / 0 7 / S y s t e m . W i n d o w s " > < b : _ x > 1 9 9 . 9 9 9 9 9 9 9 9 9 9 9 9 8 3 < / b : _ x > < b : _ y > 8 5 < / b : _ y > < / L o c a t i o n > < S h a p e R o t a t e A n g l e > 3 6 0 < / S h a p e R o t a t e A n g l e > < W i d t h > 1 6 < / W i d t h > < / a : V a l u e > < / a : K e y V a l u e O f D i a g r a m O b j e c t K e y a n y T y p e z b w N T n L X > < a : K e y V a l u e O f D i a g r a m O b j e c t K e y a n y T y p e z b w N T n L X > < a : K e y > < K e y > R e l a t i o n s h i p s \ & l t ; T a b l e s \ F a c t _ B r a n d H e a l t h \ C o l u m n s \ Y e a r & g t ; - & l t ; T a b l e s \ D i m _ Y e a r \ C o l u m n s \ Y e a r & g t ; \ C r o s s F i l t e r < / K e y > < / a : K e y > < a : V a l u e   i : t y p e = " D i a g r a m D i s p l a y L i n k C r o s s F i l t e r V i e w S t a t e " > < P o i n t s   x m l n s : b = " h t t p : / / s c h e m a s . d a t a c o n t r a c t . o r g / 2 0 0 4 / 0 7 / S y s t e m . W i n d o w s " > < b : P o i n t > < b : _ x > 7 4 8 . 8 4 5 3 5 8 9 5 9 4 6 5 < / b : _ x > < b : _ y > 4 2 7 . 9 6 8 5 8 2 2 3 3 7 4 7 0 4 < / b : _ y > < / b : P o i n t > < b : P o i n t > < b : _ x > 7 4 8 . 8 4 5 3 5 8 9 5 9 4 6 4 8 7 < / b : _ x > < b : _ y > 2 6 1 . 4 8 4 2 9 1 < / b : _ y > < / b : P o i n t > < b : P o i n t > < b : _ x > 7 4 6 . 8 4 5 3 5 8 9 5 9 4 6 4 8 7 < / b : _ x > < b : _ y > 2 5 9 . 4 8 4 2 9 1 < / b : _ y > < / b : P o i n t > < b : P o i n t > < b : _ x > 2 5 4 . 1 6 6 7 8 1 9 6 8 4 6 5 < / b : _ x > < b : _ y > 2 5 9 . 4 8 4 2 9 1 < / b : _ y > < / b : P o i n t > < b : P o i n t > < b : _ x > 2 5 2 . 1 6 6 7 8 1 9 6 8 4 6 5 < / b : _ x > < b : _ y > 2 5 7 . 4 8 4 2 9 1 < / b : _ y > < / b : P o i n t > < b : P o i n t > < b : _ x > 2 5 2 . 1 6 6 7 8 1 9 6 8 4 6 5 < / b : _ x > < b : _ y > 8 7 < / b : _ y > < / b : P o i n t > < b : P o i n t > < b : _ x > 2 5 0 . 1 6 6 7 8 1 9 6 8 4 6 5 < / b : _ x > < b : _ y > 8 5 < / b : _ y > < / b : P o i n t > < b : P o i n t > < b : _ x > 2 1 5 . 9 9 9 9 9 9 9 9 9 9 9 9 8 9 < / b : _ x > < b : _ y > 8 5 < / b : _ y > < / b : P o i n t > < / P o i n t s > < / a : V a l u e > < / a : K e y V a l u e O f D i a g r a m O b j e c t K e y a n y T y p e z b w N T n L X > < a : K e y V a l u e O f D i a g r a m O b j e c t K e y a n y T y p e z b w N T n L X > < a : K e y > < K e y > R e l a t i o n s h i p s \ & l t ; T a b l e s \ F a c t _ B r a n d I m a g e 2 \ C o l u m n s \ C i t y _ I D & g t ; - & l t ; T a b l e s \ D i m _ C i t y \ C o l u m n s \ C i t y _ I D & g t ; < / K e y > < / a : K e y > < a : V a l u e   i : t y p e = " D i a g r a m D i s p l a y L i n k V i e w S t a t e " > < A u t o m a t i o n P r o p e r t y H e l p e r T e x t > E n d   p o i n t   1 :   ( 6 8 7 . 5 4 8 3 4 6 9 5 9 4 6 5 , 2 3 7 . 5 6 3 2 1 8 3 9 0 8 0 5 ) .   E n d   p o i n t   2 :   ( 6 5 2 . 0 4 7 9 3 3 9 5 9 4 6 5 , 1 1 0 3 . 7 6 5 6 0 5 4 5 7 0 4 )   < / A u t o m a t i o n P r o p e r t y H e l p e r T e x t > < L a y e d O u t > t r u e < / L a y e d O u t > < P o i n t s   x m l n s : b = " h t t p : / / s c h e m a s . d a t a c o n t r a c t . o r g / 2 0 0 4 / 0 7 / S y s t e m . W i n d o w s " > < b : P o i n t > < b : _ x > 6 8 7 . 5 4 8 3 4 6 9 5 9 4 6 5 < / b : _ x > < b : _ y > 2 3 7 . 5 6 3 2 1 8 3 9 0 8 0 4 5 9 < / b : _ y > < / b : P o i n t > < b : P o i n t > < b : _ x > 6 8 7 . 5 4 8 3 4 6 9 5 9 4 6 4 8 8 < / b : _ x > < b : _ y > 4 2 2 . 4 6 8 5 8 2 < / b : _ y > < / b : P o i n t > < b : P o i n t > < b : _ x > 6 8 5 . 5 4 8 3 4 6 9 5 9 4 6 4 8 8 < / b : _ x > < b : _ y > 4 2 4 . 4 6 8 5 8 2 < / b : _ y > < / b : P o i n t > < b : P o i n t > < b : _ x > 6 4 5 . 5 7 8 3 7 1 7 9 5 8 6 2 6 1 < / b : _ x > < b : _ y > 4 2 4 . 4 6 8 5 8 2 < / b : _ y > < / b : P o i n t > < b : P o i n t > < b : _ x > 6 4 3 . 5 7 8 3 7 1 7 9 5 8 6 2 6 1 < / b : _ x > < b : _ y > 4 2 6 . 4 6 8 5 8 2 < / b : _ y > < / b : P o i n t > < b : P o i n t > < b : _ x > 6 4 3 . 5 7 8 3 7 1 7 9 5 8 6 2 6 1 < / b : _ x > < b : _ y > 9 8 5 . 7 8 0 7 5 2 < / b : _ y > < / b : P o i n t > < b : P o i n t > < b : _ x > 6 4 5 . 5 7 8 3 7 1 7 9 5 8 6 2 6 1 < / b : _ x > < b : _ y > 9 8 7 . 7 8 0 7 5 2 < / b : _ y > < / b : P o i n t > < b : P o i n t > < b : _ x > 6 5 0 . 0 4 7 9 3 3 9 5 9 4 6 4 9 < / b : _ x > < b : _ y > 9 8 7 . 7 8 0 7 5 2 < / b : _ y > < / b : P o i n t > < b : P o i n t > < b : _ x > 6 5 2 . 0 4 7 9 3 3 9 5 9 4 6 4 9 < / b : _ x > < b : _ y > 9 8 9 . 7 8 0 7 5 2 < / b : _ y > < / b : P o i n t > < b : P o i n t > < b : _ x > 6 5 2 . 0 4 7 9 3 3 9 5 9 4 6 4 9 < / b : _ x > < b : _ y > 1 1 0 3 . 7 6 5 6 0 5 4 5 7 0 3 9 3 < / b : _ y > < / b : P o i n t > < / P o i n t s > < / a : V a l u e > < / a : K e y V a l u e O f D i a g r a m O b j e c t K e y a n y T y p e z b w N T n L X > < a : K e y V a l u e O f D i a g r a m O b j e c t K e y a n y T y p e z b w N T n L X > < a : K e y > < K e y > R e l a t i o n s h i p s \ & l t ; T a b l e s \ F a c t _ B r a n d I m a g e 2 \ C o l u m n s \ C i t y _ I D & g t ; - & l t ; T a b l e s \ D i m _ C i t y \ C o l u m n s \ C i t y _ I D & g t ; \ F K < / K e y > < / a : K e y > < a : V a l u e   i : t y p e = " D i a g r a m D i s p l a y L i n k E n d p o i n t V i e w S t a t e " > < H e i g h t > 1 6 < / H e i g h t > < L a b e l L o c a t i o n   x m l n s : b = " h t t p : / / s c h e m a s . d a t a c o n t r a c t . o r g / 2 0 0 4 / 0 7 / S y s t e m . W i n d o w s " > < b : _ x > 6 7 9 . 5 4 8 3 4 6 9 5 9 4 6 5 < / b : _ x > < b : _ y > 2 2 1 . 5 6 3 2 1 8 3 9 0 8 0 4 5 9 < / b : _ y > < / L a b e l L o c a t i o n > < L o c a t i o n   x m l n s : b = " h t t p : / / s c h e m a s . d a t a c o n t r a c t . o r g / 2 0 0 4 / 0 7 / S y s t e m . W i n d o w s " > < b : _ x > 6 8 7 . 5 4 8 3 4 6 9 5 9 4 6 5 < / b : _ x > < b : _ y > 2 2 1 . 5 6 3 2 1 8 3 9 0 8 0 4 5 9 < / b : _ y > < / L o c a t i o n > < S h a p e R o t a t e A n g l e > 9 0 < / S h a p e R o t a t e A n g l e > < W i d t h > 1 6 < / W i d t h > < / a : V a l u e > < / a : K e y V a l u e O f D i a g r a m O b j e c t K e y a n y T y p e z b w N T n L X > < a : K e y V a l u e O f D i a g r a m O b j e c t K e y a n y T y p e z b w N T n L X > < a : K e y > < K e y > R e l a t i o n s h i p s \ & l t ; T a b l e s \ F a c t _ B r a n d I m a g e 2 \ C o l u m n s \ C i t y _ I D & g t ; - & l t ; T a b l e s \ D i m _ C i t y \ C o l u m n s \ C i t y _ I D & g t ; \ P K < / K e y > < / a : K e y > < a : V a l u e   i : t y p e = " D i a g r a m D i s p l a y L i n k E n d p o i n t V i e w S t a t e " > < H e i g h t > 1 6 < / H e i g h t > < L a b e l L o c a t i o n   x m l n s : b = " h t t p : / / s c h e m a s . d a t a c o n t r a c t . o r g / 2 0 0 4 / 0 7 / S y s t e m . W i n d o w s " > < b : _ x > 6 4 4 . 0 4 7 9 3 3 9 5 9 4 6 4 9 < / b : _ x > < b : _ y > 1 1 0 3 . 7 6 5 6 0 5 4 5 7 0 3 9 3 < / b : _ y > < / L a b e l L o c a t i o n > < L o c a t i o n   x m l n s : b = " h t t p : / / s c h e m a s . d a t a c o n t r a c t . o r g / 2 0 0 4 / 0 7 / S y s t e m . W i n d o w s " > < b : _ x > 6 5 2 . 0 4 7 9 3 3 9 5 9 4 6 4 9 < / b : _ x > < b : _ y > 1 1 1 9 . 7 6 5 6 0 5 4 5 7 0 3 9 3 < / b : _ y > < / L o c a t i o n > < S h a p e R o t a t e A n g l e > 2 7 0 < / S h a p e R o t a t e A n g l e > < W i d t h > 1 6 < / W i d t h > < / a : V a l u e > < / a : K e y V a l u e O f D i a g r a m O b j e c t K e y a n y T y p e z b w N T n L X > < a : K e y V a l u e O f D i a g r a m O b j e c t K e y a n y T y p e z b w N T n L X > < a : K e y > < K e y > R e l a t i o n s h i p s \ & l t ; T a b l e s \ F a c t _ B r a n d I m a g e 2 \ C o l u m n s \ C i t y _ I D & g t ; - & l t ; T a b l e s \ D i m _ C i t y \ C o l u m n s \ C i t y _ I D & g t ; \ C r o s s F i l t e r < / K e y > < / a : K e y > < a : V a l u e   i : t y p e = " D i a g r a m D i s p l a y L i n k C r o s s F i l t e r V i e w S t a t e " > < P o i n t s   x m l n s : b = " h t t p : / / s c h e m a s . d a t a c o n t r a c t . o r g / 2 0 0 4 / 0 7 / S y s t e m . W i n d o w s " > < b : P o i n t > < b : _ x > 6 8 7 . 5 4 8 3 4 6 9 5 9 4 6 5 < / b : _ x > < b : _ y > 2 3 7 . 5 6 3 2 1 8 3 9 0 8 0 4 5 9 < / b : _ y > < / b : P o i n t > < b : P o i n t > < b : _ x > 6 8 7 . 5 4 8 3 4 6 9 5 9 4 6 4 8 8 < / b : _ x > < b : _ y > 4 2 2 . 4 6 8 5 8 2 < / b : _ y > < / b : P o i n t > < b : P o i n t > < b : _ x > 6 8 5 . 5 4 8 3 4 6 9 5 9 4 6 4 8 8 < / b : _ x > < b : _ y > 4 2 4 . 4 6 8 5 8 2 < / b : _ y > < / b : P o i n t > < b : P o i n t > < b : _ x > 6 4 5 . 5 7 8 3 7 1 7 9 5 8 6 2 6 1 < / b : _ x > < b : _ y > 4 2 4 . 4 6 8 5 8 2 < / b : _ y > < / b : P o i n t > < b : P o i n t > < b : _ x > 6 4 3 . 5 7 8 3 7 1 7 9 5 8 6 2 6 1 < / b : _ x > < b : _ y > 4 2 6 . 4 6 8 5 8 2 < / b : _ y > < / b : P o i n t > < b : P o i n t > < b : _ x > 6 4 3 . 5 7 8 3 7 1 7 9 5 8 6 2 6 1 < / b : _ x > < b : _ y > 9 8 5 . 7 8 0 7 5 2 < / b : _ y > < / b : P o i n t > < b : P o i n t > < b : _ x > 6 4 5 . 5 7 8 3 7 1 7 9 5 8 6 2 6 1 < / b : _ x > < b : _ y > 9 8 7 . 7 8 0 7 5 2 < / b : _ y > < / b : P o i n t > < b : P o i n t > < b : _ x > 6 5 0 . 0 4 7 9 3 3 9 5 9 4 6 4 9 < / b : _ x > < b : _ y > 9 8 7 . 7 8 0 7 5 2 < / b : _ y > < / b : P o i n t > < b : P o i n t > < b : _ x > 6 5 2 . 0 4 7 9 3 3 9 5 9 4 6 4 9 < / b : _ x > < b : _ y > 9 8 9 . 7 8 0 7 5 2 < / b : _ y > < / b : P o i n t > < b : P o i n t > < b : _ x > 6 5 2 . 0 4 7 9 3 3 9 5 9 4 6 4 9 < / b : _ x > < b : _ y > 1 1 0 3 . 7 6 5 6 0 5 4 5 7 0 3 9 3 < / b : _ y > < / b : P o i n t > < / P o i n t s > < / a : V a l u e > < / a : K e y V a l u e O f D i a g r a m O b j e c t K e y a n y T y p e z b w N T n L X > < a : K e y V a l u e O f D i a g r a m O b j e c t K e y a n y T y p e z b w N T n L X > < a : K e y > < K e y > R e l a t i o n s h i p s \ & l t ; T a b l e s \ F a c t _ B r a n d I m a g e 2 \ C o l u m n s \ A t t r i b u t e _ I D & g t ; - & l t ; T a b l e s \ D i m _ A t t r i b u t e \ C o l u m n s \ A t t r i b u t e _ I D & g t ; < / K e y > < / a : K e y > < a : V a l u e   i : t y p e = " D i a g r a m D i s p l a y L i n k V i e w S t a t e " > < A u t o m a t i o n P r o p e r t y H e l p e r T e x t > E n d   p o i n t   1 :   ( 5 6 1 . 5 4 8 3 4 6 9 1 9 1 1 9 , 1 2 3 . 2 2 9 8 8 5 ) .   E n d   p o i n t   2 :   ( 4 8 7 . 6 6 6 7 8 1 6 0 9 1 9 5 , 1 0 2 . 7 4 2 3 1 7 )   < / A u t o m a t i o n P r o p e r t y H e l p e r T e x t > < L a y e d O u t > t r u e < / L a y e d O u t > < P o i n t s   x m l n s : b = " h t t p : / / s c h e m a s . d a t a c o n t r a c t . o r g / 2 0 0 4 / 0 7 / S y s t e m . W i n d o w s " > < b : P o i n t > < b : _ x > 5 6 1 . 5 4 8 3 4 6 9 1 9 1 1 9 < / b : _ x > < b : _ y > 1 2 3 . 2 2 9 8 8 5 0 0 0 0 0 0 0 1 < / b : _ y > < / b : P o i n t > < b : P o i n t > < b : _ x > 5 0 5 . 1 3 7 1 7 3 2 0 9 4 6 4 8 9 < / b : _ x > < b : _ y > 1 2 3 . 2 2 9 8 8 5 < / b : _ y > < / b : P o i n t > < b : P o i n t > < b : _ x > 5 0 3 . 1 3 7 1 7 3 2 0 9 4 6 4 8 9 < / b : _ x > < b : _ y > 1 2 1 . 2 2 9 8 8 5 < / b : _ y > < / b : P o i n t > < b : P o i n t > < b : _ x > 5 0 3 . 1 3 7 1 7 3 2 0 9 4 6 4 8 9 < / b : _ x > < b : _ y > 1 0 4 . 7 4 2 3 1 7 < / b : _ y > < / b : P o i n t > < b : P o i n t > < b : _ x > 5 0 1 . 1 3 7 1 7 3 2 0 9 4 6 4 8 9 < / b : _ x > < b : _ y > 1 0 2 . 7 4 2 3 1 7 < / b : _ y > < / b : P o i n t > < b : P o i n t > < b : _ x > 4 8 7 . 6 6 6 7 8 1 6 0 9 1 9 5 1 4 < / b : _ x > < b : _ y > 1 0 2 . 7 4 2 3 1 7 0 0 0 0 0 0 0 1 < / b : _ y > < / b : P o i n t > < / P o i n t s > < / a : V a l u e > < / a : K e y V a l u e O f D i a g r a m O b j e c t K e y a n y T y p e z b w N T n L X > < a : K e y V a l u e O f D i a g r a m O b j e c t K e y a n y T y p e z b w N T n L X > < a : K e y > < K e y > R e l a t i o n s h i p s \ & l t ; T a b l e s \ F a c t _ B r a n d I m a g e 2 \ C o l u m n s \ A t t r i b u t e _ I D & g t ; - & l t ; T a b l e s \ D i m _ A t t r i b u t e \ C o l u m n s \ A t t r i b u t e _ I D & g t ; \ F K < / K e y > < / a : K e y > < a : V a l u e   i : t y p e = " D i a g r a m D i s p l a y L i n k E n d p o i n t V i e w S t a t e " > < H e i g h t > 1 6 < / H e i g h t > < L a b e l L o c a t i o n   x m l n s : b = " h t t p : / / s c h e m a s . d a t a c o n t r a c t . o r g / 2 0 0 4 / 0 7 / S y s t e m . W i n d o w s " > < b : _ x > 5 6 1 . 5 4 8 3 4 6 9 1 9 1 1 9 < / b : _ x > < b : _ y > 1 1 5 . 2 2 9 8 8 5 0 0 0 0 0 0 0 1 < / b : _ y > < / L a b e l L o c a t i o n > < L o c a t i o n   x m l n s : b = " h t t p : / / s c h e m a s . d a t a c o n t r a c t . o r g / 2 0 0 4 / 0 7 / S y s t e m . W i n d o w s " > < b : _ x > 5 7 7 . 5 4 8 3 4 6 9 1 9 1 1 9 < / b : _ x > < b : _ y > 1 2 3 . 2 2 9 8 8 5 < / b : _ y > < / L o c a t i o n > < S h a p e R o t a t e A n g l e > 1 7 9 . 9 9 9 9 9 9 9 9 9 9 9 9 9 4 < / S h a p e R o t a t e A n g l e > < W i d t h > 1 6 < / W i d t h > < / a : V a l u e > < / a : K e y V a l u e O f D i a g r a m O b j e c t K e y a n y T y p e z b w N T n L X > < a : K e y V a l u e O f D i a g r a m O b j e c t K e y a n y T y p e z b w N T n L X > < a : K e y > < K e y > R e l a t i o n s h i p s \ & l t ; T a b l e s \ F a c t _ B r a n d I m a g e 2 \ C o l u m n s \ A t t r i b u t e _ I D & g t ; - & l t ; T a b l e s \ D i m _ A t t r i b u t e \ C o l u m n s \ A t t r i b u t e _ I D & g t ; \ P K < / K e y > < / a : K e y > < a : V a l u e   i : t y p e = " D i a g r a m D i s p l a y L i n k E n d p o i n t V i e w S t a t e " > < H e i g h t > 1 6 < / H e i g h t > < L a b e l L o c a t i o n   x m l n s : b = " h t t p : / / s c h e m a s . d a t a c o n t r a c t . o r g / 2 0 0 4 / 0 7 / S y s t e m . W i n d o w s " > < b : _ x > 4 7 1 . 6 6 6 7 8 1 6 0 9 1 9 5 1 4 < / b : _ x > < b : _ y > 9 4 . 7 4 2 3 1 7 0 0 0 0 0 0 0 1 4 < / b : _ y > < / L a b e l L o c a t i o n > < L o c a t i o n   x m l n s : b = " h t t p : / / s c h e m a s . d a t a c o n t r a c t . o r g / 2 0 0 4 / 0 7 / S y s t e m . W i n d o w s " > < b : _ x > 4 7 1 . 6 6 6 7 8 1 6 0 9 1 9 5 1 4 < / b : _ x > < b : _ y > 1 0 2 . 7 4 2 3 1 7 0 0 0 0 0 0 0 1 < / b : _ y > < / L o c a t i o n > < S h a p e R o t a t e A n g l e > 3 6 0 < / S h a p e R o t a t e A n g l e > < W i d t h > 1 6 < / W i d t h > < / a : V a l u e > < / a : K e y V a l u e O f D i a g r a m O b j e c t K e y a n y T y p e z b w N T n L X > < a : K e y V a l u e O f D i a g r a m O b j e c t K e y a n y T y p e z b w N T n L X > < a : K e y > < K e y > R e l a t i o n s h i p s \ & l t ; T a b l e s \ F a c t _ B r a n d I m a g e 2 \ C o l u m n s \ A t t r i b u t e _ I D & g t ; - & l t ; T a b l e s \ D i m _ A t t r i b u t e \ C o l u m n s \ A t t r i b u t e _ I D & g t ; \ C r o s s F i l t e r < / K e y > < / a : K e y > < a : V a l u e   i : t y p e = " D i a g r a m D i s p l a y L i n k C r o s s F i l t e r V i e w S t a t e " > < P o i n t s   x m l n s : b = " h t t p : / / s c h e m a s . d a t a c o n t r a c t . o r g / 2 0 0 4 / 0 7 / S y s t e m . W i n d o w s " > < b : P o i n t > < b : _ x > 5 6 1 . 5 4 8 3 4 6 9 1 9 1 1 9 < / b : _ x > < b : _ y > 1 2 3 . 2 2 9 8 8 5 0 0 0 0 0 0 0 1 < / b : _ y > < / b : P o i n t > < b : P o i n t > < b : _ x > 5 0 5 . 1 3 7 1 7 3 2 0 9 4 6 4 8 9 < / b : _ x > < b : _ y > 1 2 3 . 2 2 9 8 8 5 < / b : _ y > < / b : P o i n t > < b : P o i n t > < b : _ x > 5 0 3 . 1 3 7 1 7 3 2 0 9 4 6 4 8 9 < / b : _ x > < b : _ y > 1 2 1 . 2 2 9 8 8 5 < / b : _ y > < / b : P o i n t > < b : P o i n t > < b : _ x > 5 0 3 . 1 3 7 1 7 3 2 0 9 4 6 4 8 9 < / b : _ x > < b : _ y > 1 0 4 . 7 4 2 3 1 7 < / b : _ y > < / b : P o i n t > < b : P o i n t > < b : _ x > 5 0 1 . 1 3 7 1 7 3 2 0 9 4 6 4 8 9 < / b : _ x > < b : _ y > 1 0 2 . 7 4 2 3 1 7 < / b : _ y > < / b : P o i n t > < b : P o i n t > < b : _ x > 4 8 7 . 6 6 6 7 8 1 6 0 9 1 9 5 1 4 < / b : _ x > < b : _ y > 1 0 2 . 7 4 2 3 1 7 0 0 0 0 0 0 0 1 < / b : _ y > < / b : P o i n t > < / P o i n t s > < / a : V a l u e > < / a : K e y V a l u e O f D i a g r a m O b j e c t K e y a n y T y p e z b w N T n L X > < a : K e y V a l u e O f D i a g r a m O b j e c t K e y a n y T y p e z b w N T n L X > < a : K e y > < K e y > R e l a t i o n s h i p s \ & l t ; T a b l e s \ F a c t _ B r a n d I m a g e 2 \ C o l u m n s \ I D & g t ; - & l t ; T a b l e s \ D i m _ C u s t o m e r \ C o l u m n s \ I D & g t ; < / K e y > < / a : K e y > < a : V a l u e   i : t y p e = " D i a g r a m D i s p l a y L i n k V i e w S t a t e " > < A u t o m a t i o n P r o p e r t y H e l p e r T e x t > E n d   p o i n t   1 :   ( 7 9 3 . 5 4 8 3 4 6 9 1 9 1 1 9 , 1 1 3 . 2 2 9 8 8 5 ) .   E n d   p o i n t   2 :   ( 9 7 2 . 4 3 5 8 7 4 1 7 1 0 6 7 , 2 2 1 . 8 6 0 9 9 8 )   < / A u t o m a t i o n P r o p e r t y H e l p e r T e x t > < L a y e d O u t > t r u e < / L a y e d O u t > < P o i n t s   x m l n s : b = " h t t p : / / s c h e m a s . d a t a c o n t r a c t . o r g / 2 0 0 4 / 0 7 / S y s t e m . W i n d o w s " > < b : P o i n t > < b : _ x > 7 9 3 . 5 4 8 3 4 6 9 1 9 1 1 9 < / b : _ x > < b : _ y > 1 1 3 . 2 2 9 8 8 5 < / b : _ y > < / b : P o i n t > < b : P o i n t > < b : _ x > 8 8 0 . 9 9 2 1 1 0 4 5 9 4 6 5 < / b : _ x > < b : _ y > 1 1 3 . 2 2 9 8 8 5 < / b : _ y > < / b : P o i n t > < b : P o i n t > < b : _ x > 8 8 2 . 9 9 2 1 1 0 4 5 9 4 6 5 < / b : _ x > < b : _ y > 1 1 5 . 2 2 9 8 8 5 < / b : _ y > < / b : P o i n t > < b : P o i n t > < b : _ x > 8 8 2 . 9 9 2 1 1 0 4 5 9 4 6 5 < / b : _ x > < b : _ y > 2 1 9 . 8 6 0 9 9 8 < / b : _ y > < / b : P o i n t > < b : P o i n t > < b : _ x > 8 8 4 . 9 9 2 1 1 0 4 5 9 4 6 5 < / b : _ x > < b : _ y > 2 2 1 . 8 6 0 9 9 8 < / b : _ y > < / b : P o i n t > < b : P o i n t > < b : _ x > 9 7 2 . 4 3 5 8 7 4 1 7 1 0 6 7 1 < / b : _ x > < b : _ y > 2 2 1 . 8 6 0 9 9 8 < / b : _ y > < / b : P o i n t > < / P o i n t s > < / a : V a l u e > < / a : K e y V a l u e O f D i a g r a m O b j e c t K e y a n y T y p e z b w N T n L X > < a : K e y V a l u e O f D i a g r a m O b j e c t K e y a n y T y p e z b w N T n L X > < a : K e y > < K e y > R e l a t i o n s h i p s \ & l t ; T a b l e s \ F a c t _ B r a n d I m a g e 2 \ C o l u m n s \ I D & g t ; - & l t ; T a b l e s \ D i m _ C u s t o m e r \ C o l u m n s \ I D & g t ; \ F K < / K e y > < / a : K e y > < a : V a l u e   i : t y p e = " D i a g r a m D i s p l a y L i n k E n d p o i n t V i e w S t a t e " > < H e i g h t > 1 6 < / H e i g h t > < L a b e l L o c a t i o n   x m l n s : b = " h t t p : / / s c h e m a s . d a t a c o n t r a c t . o r g / 2 0 0 4 / 0 7 / S y s t e m . W i n d o w s " > < b : _ x > 7 7 7 . 5 4 8 3 4 6 9 1 9 1 1 9 < / b : _ x > < b : _ y > 1 0 5 . 2 2 9 8 8 5 < / b : _ y > < / L a b e l L o c a t i o n > < L o c a t i o n   x m l n s : b = " h t t p : / / s c h e m a s . d a t a c o n t r a c t . o r g / 2 0 0 4 / 0 7 / S y s t e m . W i n d o w s " > < b : _ x > 7 7 7 . 5 4 8 3 4 6 9 1 9 1 1 9 < / b : _ x > < b : _ y > 1 1 3 . 2 2 9 8 8 5 < / b : _ y > < / L o c a t i o n > < S h a p e R o t a t e A n g l e > 3 6 0 < / S h a p e R o t a t e A n g l e > < W i d t h > 1 6 < / W i d t h > < / a : V a l u e > < / a : K e y V a l u e O f D i a g r a m O b j e c t K e y a n y T y p e z b w N T n L X > < a : K e y V a l u e O f D i a g r a m O b j e c t K e y a n y T y p e z b w N T n L X > < a : K e y > < K e y > R e l a t i o n s h i p s \ & l t ; T a b l e s \ F a c t _ B r a n d I m a g e 2 \ C o l u m n s \ I D & g t ; - & l t ; T a b l e s \ D i m _ C u s t o m e r \ C o l u m n s \ I D & g t ; \ P K < / K e y > < / a : K e y > < a : V a l u e   i : t y p e = " D i a g r a m D i s p l a y L i n k E n d p o i n t V i e w S t a t e " > < H e i g h t > 1 6 < / H e i g h t > < L a b e l L o c a t i o n   x m l n s : b = " h t t p : / / s c h e m a s . d a t a c o n t r a c t . o r g / 2 0 0 4 / 0 7 / S y s t e m . W i n d o w s " > < b : _ x > 9 7 2 . 4 3 5 8 7 4 1 7 1 0 6 7 1 < / b : _ x > < b : _ y > 2 1 3 . 8 6 0 9 9 8 < / b : _ y > < / L a b e l L o c a t i o n > < L o c a t i o n   x m l n s : b = " h t t p : / / s c h e m a s . d a t a c o n t r a c t . o r g / 2 0 0 4 / 0 7 / S y s t e m . W i n d o w s " > < b : _ x > 9 8 8 . 4 3 5 8 7 4 1 7 1 0 6 7 3 3 < / b : _ x > < b : _ y > 2 2 1 . 8 6 0 9 9 8 < / b : _ y > < / L o c a t i o n > < S h a p e R o t a t e A n g l e > 1 8 0 < / S h a p e R o t a t e A n g l e > < W i d t h > 1 6 < / W i d t h > < / a : V a l u e > < / a : K e y V a l u e O f D i a g r a m O b j e c t K e y a n y T y p e z b w N T n L X > < a : K e y V a l u e O f D i a g r a m O b j e c t K e y a n y T y p e z b w N T n L X > < a : K e y > < K e y > R e l a t i o n s h i p s \ & l t ; T a b l e s \ F a c t _ B r a n d I m a g e 2 \ C o l u m n s \ I D & g t ; - & l t ; T a b l e s \ D i m _ C u s t o m e r \ C o l u m n s \ I D & g t ; \ C r o s s F i l t e r < / K e y > < / a : K e y > < a : V a l u e   i : t y p e = " D i a g r a m D i s p l a y L i n k C r o s s F i l t e r V i e w S t a t e " > < P o i n t s   x m l n s : b = " h t t p : / / s c h e m a s . d a t a c o n t r a c t . o r g / 2 0 0 4 / 0 7 / S y s t e m . W i n d o w s " > < b : P o i n t > < b : _ x > 7 9 3 . 5 4 8 3 4 6 9 1 9 1 1 9 < / b : _ x > < b : _ y > 1 1 3 . 2 2 9 8 8 5 < / b : _ y > < / b : P o i n t > < b : P o i n t > < b : _ x > 8 8 0 . 9 9 2 1 1 0 4 5 9 4 6 5 < / b : _ x > < b : _ y > 1 1 3 . 2 2 9 8 8 5 < / b : _ y > < / b : P o i n t > < b : P o i n t > < b : _ x > 8 8 2 . 9 9 2 1 1 0 4 5 9 4 6 5 < / b : _ x > < b : _ y > 1 1 5 . 2 2 9 8 8 5 < / b : _ y > < / b : P o i n t > < b : P o i n t > < b : _ x > 8 8 2 . 9 9 2 1 1 0 4 5 9 4 6 5 < / b : _ x > < b : _ y > 2 1 9 . 8 6 0 9 9 8 < / b : _ y > < / b : P o i n t > < b : P o i n t > < b : _ x > 8 8 4 . 9 9 2 1 1 0 4 5 9 4 6 5 < / b : _ x > < b : _ y > 2 2 1 . 8 6 0 9 9 8 < / b : _ y > < / b : P o i n t > < b : P o i n t > < b : _ x > 9 7 2 . 4 3 5 8 7 4 1 7 1 0 6 7 1 < / b : _ x > < b : _ y > 2 2 1 . 8 6 0 9 9 8 < / b : _ y > < / b : P o i n t > < / P o i n t s > < / a : V a l u e > < / a : K e y V a l u e O f D i a g r a m O b j e c t K e y a n y T y p e z b w N T n L X > < a : K e y V a l u e O f D i a g r a m O b j e c t K e y a n y T y p e z b w N T n L X > < a : K e y > < K e y > R e l a t i o n s h i p s \ & l t ; T a b l e s \ F a c t _ B r a n d I m a g e 2 \ C o l u m n s \ A w a r e n e s s _ I D & g t ; - & l t ; T a b l e s \ D i m _ B r a n d - 1 \ C o l u m n s \ B r a n d _ I D & g t ; < / K e y > < / a : K e y > < a : V a l u e   i : t y p e = " D i a g r a m D i s p l a y L i n k V i e w S t a t e " > < A u t o m a t i o n P r o p e r t y H e l p e r T e x t > E n d   p o i n t   1 :   ( 6 6 7 . 5 4 8 3 4 6 9 5 9 4 6 5 , 2 3 7 . 5 6 3 2 1 8 3 9 0 8 0 5 ) .   E n d   p o i n t   2 :   ( 3 0 2 . 4 4 4 8 9 8 6 4 3 2 5 7 , 5 0 6 . 8 8 0 2 4 8 )   < / A u t o m a t i o n P r o p e r t y H e l p e r T e x t > < L a y e d O u t > t r u e < / L a y e d O u t > < P o i n t s   x m l n s : b = " h t t p : / / s c h e m a s . d a t a c o n t r a c t . o r g / 2 0 0 4 / 0 7 / S y s t e m . W i n d o w s " > < b : P o i n t > < b : _ x > 6 6 7 . 5 4 8 3 4 6 9 5 9 4 6 4 8 8 < / b : _ x > < b : _ y > 2 3 7 . 5 6 3 2 1 8 3 9 0 8 0 4 6 2 < / b : _ y > < / b : P o i n t > < b : P o i n t > < b : _ x > 6 6 7 . 5 4 8 3 4 6 9 5 9 4 6 4 8 8 < / b : _ x > < b : _ y > 3 8 2 . 9 2 8 9 4 4 < / b : _ y > < / b : P o i n t > < b : P o i n t > < b : _ x > 6 6 5 . 5 4 8 3 4 6 9 5 9 4 6 4 8 8 < / b : _ x > < b : _ y > 3 8 4 . 9 2 8 9 4 4 < / b : _ y > < / b : P o i n t > < b : P o i n t > < b : _ x > 6 4 4 . 1 9 5 6 6 6 5 3 9 2 4 9 4 9 < / b : _ x > < b : _ y > 3 8 4 . 9 2 8 9 4 4 < / b : _ y > < / b : P o i n t > < b : P o i n t > < b : _ x > 6 4 2 . 1 9 5 6 6 6 5 3 9 2 4 9 4 9 < / b : _ x > < b : _ y > 3 8 6 . 9 2 8 9 4 4 < / b : _ y > < / b : P o i n t > < b : P o i n t > < b : _ x > 6 4 2 . 1 9 5 6 6 6 5 3 9 2 4 9 4 9 < / b : _ x > < b : _ y > 5 0 4 . 8 8 0 2 4 8 < / b : _ y > < / b : P o i n t > < b : P o i n t > < b : _ x > 6 4 0 . 1 9 5 6 6 6 5 3 9 2 4 9 4 9 < / b : _ x > < b : _ y > 5 0 6 . 8 8 0 2 4 8 < / b : _ y > < / b : P o i n t > < b : P o i n t > < b : _ x > 3 0 2 . 4 4 4 8 9 8 6 4 3 2 5 7 0 3 < / b : _ x > < b : _ y > 5 0 6 . 8 8 0 2 4 8 < / b : _ y > < / b : P o i n t > < / P o i n t s > < / a : V a l u e > < / a : K e y V a l u e O f D i a g r a m O b j e c t K e y a n y T y p e z b w N T n L X > < a : K e y V a l u e O f D i a g r a m O b j e c t K e y a n y T y p e z b w N T n L X > < a : K e y > < K e y > R e l a t i o n s h i p s \ & l t ; T a b l e s \ F a c t _ B r a n d I m a g e 2 \ C o l u m n s \ A w a r e n e s s _ I D & g t ; - & l t ; T a b l e s \ D i m _ B r a n d - 1 \ C o l u m n s \ B r a n d _ I D & g t ; \ F K < / K e y > < / a : K e y > < a : V a l u e   i : t y p e = " D i a g r a m D i s p l a y L i n k E n d p o i n t V i e w S t a t e " > < H e i g h t > 1 6 < / H e i g h t > < L a b e l L o c a t i o n   x m l n s : b = " h t t p : / / s c h e m a s . d a t a c o n t r a c t . o r g / 2 0 0 4 / 0 7 / S y s t e m . W i n d o w s " > < b : _ x > 6 5 9 . 5 4 8 3 4 6 9 5 9 4 6 4 8 8 < / b : _ x > < b : _ y > 2 2 1 . 5 6 3 2 1 8 3 9 0 8 0 4 6 2 < / b : _ y > < / L a b e l L o c a t i o n > < L o c a t i o n   x m l n s : b = " h t t p : / / s c h e m a s . d a t a c o n t r a c t . o r g / 2 0 0 4 / 0 7 / S y s t e m . W i n d o w s " > < b : _ x > 6 6 7 . 5 4 8 3 4 6 9 5 9 4 6 4 8 8 < / b : _ x > < b : _ y > 2 2 1 . 5 6 3 2 1 8 3 9 0 8 0 4 5 9 < / b : _ y > < / L o c a t i o n > < S h a p e R o t a t e A n g l e > 9 0 < / S h a p e R o t a t e A n g l e > < W i d t h > 1 6 < / W i d t h > < / a : V a l u e > < / a : K e y V a l u e O f D i a g r a m O b j e c t K e y a n y T y p e z b w N T n L X > < a : K e y V a l u e O f D i a g r a m O b j e c t K e y a n y T y p e z b w N T n L X > < a : K e y > < K e y > R e l a t i o n s h i p s \ & l t ; T a b l e s \ F a c t _ B r a n d I m a g e 2 \ C o l u m n s \ A w a r e n e s s _ I D & g t ; - & l t ; T a b l e s \ D i m _ B r a n d - 1 \ C o l u m n s \ B r a n d _ I D & g t ; \ P K < / K e y > < / a : K e y > < a : V a l u e   i : t y p e = " D i a g r a m D i s p l a y L i n k E n d p o i n t V i e w S t a t e " > < H e i g h t > 1 6 < / H e i g h t > < L a b e l L o c a t i o n   x m l n s : b = " h t t p : / / s c h e m a s . d a t a c o n t r a c t . o r g / 2 0 0 4 / 0 7 / S y s t e m . W i n d o w s " > < b : _ x > 2 8 6 . 4 4 4 8 9 8 6 4 3 2 5 7 0 3 < / b : _ x > < b : _ y > 4 9 8 . 8 8 0 2 4 8 < / b : _ y > < / L a b e l L o c a t i o n > < L o c a t i o n   x m l n s : b = " h t t p : / / s c h e m a s . d a t a c o n t r a c t . o r g / 2 0 0 4 / 0 7 / S y s t e m . W i n d o w s " > < b : _ x > 2 8 6 . 4 4 4 8 9 8 6 4 3 2 5 6 9 2 < / b : _ x > < b : _ y > 5 0 6 . 8 8 0 2 4 8 < / b : _ y > < / L o c a t i o n > < S h a p e R o t a t e A n g l e > 3 6 0 < / S h a p e R o t a t e A n g l e > < W i d t h > 1 6 < / W i d t h > < / a : V a l u e > < / a : K e y V a l u e O f D i a g r a m O b j e c t K e y a n y T y p e z b w N T n L X > < a : K e y V a l u e O f D i a g r a m O b j e c t K e y a n y T y p e z b w N T n L X > < a : K e y > < K e y > R e l a t i o n s h i p s \ & l t ; T a b l e s \ F a c t _ B r a n d I m a g e 2 \ C o l u m n s \ A w a r e n e s s _ I D & g t ; - & l t ; T a b l e s \ D i m _ B r a n d - 1 \ C o l u m n s \ B r a n d _ I D & g t ; \ C r o s s F i l t e r < / K e y > < / a : K e y > < a : V a l u e   i : t y p e = " D i a g r a m D i s p l a y L i n k C r o s s F i l t e r V i e w S t a t e " > < P o i n t s   x m l n s : b = " h t t p : / / s c h e m a s . d a t a c o n t r a c t . o r g / 2 0 0 4 / 0 7 / S y s t e m . W i n d o w s " > < b : P o i n t > < b : _ x > 6 6 7 . 5 4 8 3 4 6 9 5 9 4 6 4 8 8 < / b : _ x > < b : _ y > 2 3 7 . 5 6 3 2 1 8 3 9 0 8 0 4 6 2 < / b : _ y > < / b : P o i n t > < b : P o i n t > < b : _ x > 6 6 7 . 5 4 8 3 4 6 9 5 9 4 6 4 8 8 < / b : _ x > < b : _ y > 3 8 2 . 9 2 8 9 4 4 < / b : _ y > < / b : P o i n t > < b : P o i n t > < b : _ x > 6 6 5 . 5 4 8 3 4 6 9 5 9 4 6 4 8 8 < / b : _ x > < b : _ y > 3 8 4 . 9 2 8 9 4 4 < / b : _ y > < / b : P o i n t > < b : P o i n t > < b : _ x > 6 4 4 . 1 9 5 6 6 6 5 3 9 2 4 9 4 9 < / b : _ x > < b : _ y > 3 8 4 . 9 2 8 9 4 4 < / b : _ y > < / b : P o i n t > < b : P o i n t > < b : _ x > 6 4 2 . 1 9 5 6 6 6 5 3 9 2 4 9 4 9 < / b : _ x > < b : _ y > 3 8 6 . 9 2 8 9 4 4 < / b : _ y > < / b : P o i n t > < b : P o i n t > < b : _ x > 6 4 2 . 1 9 5 6 6 6 5 3 9 2 4 9 4 9 < / b : _ x > < b : _ y > 5 0 4 . 8 8 0 2 4 8 < / b : _ y > < / b : P o i n t > < b : P o i n t > < b : _ x > 6 4 0 . 1 9 5 6 6 6 5 3 9 2 4 9 4 9 < / b : _ x > < b : _ y > 5 0 6 . 8 8 0 2 4 8 < / b : _ y > < / b : P o i n t > < b : P o i n t > < b : _ x > 3 0 2 . 4 4 4 8 9 8 6 4 3 2 5 7 0 3 < / b : _ x > < b : _ y > 5 0 6 . 8 8 0 2 4 8 < / b : _ y > < / b : P o i n t > < / P o i n t s > < / a : V a l u e > < / a : K e y V a l u e O f D i a g r a m O b j e c t K e y a n y T y p e z b w N T n L X > < a : K e y V a l u e O f D i a g r a m O b j e c t K e y a n y T y p e z b w N T n L X > < a : K e y > < K e y > R e l a t i o n s h i p s \ & l t ; T a b l e s \ F a c t _ B r a n d I m a g e 2 \ C o l u m n s \ Y e a r & g t ; - & l t ; T a b l e s \ D i m _ Y e a r \ C o l u m n s \ Y e a r & g t ; < / K e y > < / a : K e y > < a : V a l u e   i : t y p e = " D i a g r a m D i s p l a y L i n k V i e w S t a t e " > < A u t o m a t i o n P r o p e r t y H e l p e r T e x t > E n d   p o i n t   1 :   ( 5 6 1 . 5 4 8 3 4 6 9 1 9 1 1 9 , 1 0 3 . 2 2 9 8 8 5 ) .   E n d   p o i n t   2 :   ( 2 1 6 , 6 5 )   < / A u t o m a t i o n P r o p e r t y H e l p e r T e x t > < L a y e d O u t > t r u e < / L a y e d O u t > < P o i n t s   x m l n s : b = " h t t p : / / s c h e m a s . d a t a c o n t r a c t . o r g / 2 0 0 4 / 0 7 / S y s t e m . W i n d o w s " > < b : P o i n t > < b : _ x > 5 6 1 . 5 4 8 3 4 6 9 1 9 1 1 9 < / b : _ x > < b : _ y > 1 0 3 . 2 2 9 8 8 5 < / b : _ y > < / b : P o i n t > < b : P o i n t > < b : _ x > 5 1 0 . 1 3 7 1 7 3 2 0 9 4 6 4 8 9 < / b : _ x > < b : _ y > 1 0 3 . 2 2 9 8 8 5 < / b : _ y > < / b : P o i n t > < b : P o i n t > < b : _ x > 5 0 8 . 1 3 7 1 7 3 2 0 9 4 6 4 8 9 < / b : _ x > < b : _ y > 1 0 1 . 2 2 9 8 8 5 < / b : _ y > < / b : P o i n t > < b : P o i n t > < b : _ x > 5 0 8 . 1 3 7 1 7 3 2 0 9 4 6 4 8 9 < / b : _ x > < b : _ y > 1 0 . 2 4 2 3 1 7 < / b : _ y > < / b : P o i n t > < b : P o i n t > < b : _ x > 5 0 6 . 1 3 7 1 7 3 2 0 9 4 6 4 8 9 < / b : _ x > < b : _ y > 8 . 2 4 2 3 1 7 < / b : _ y > < / b : P o i n t > < b : P o i n t > < b : _ x > 2 5 4 . 1 6 6 7 8 1 9 6 8 4 6 5 < / b : _ x > < b : _ y > 8 . 2 4 2 3 1 7 < / b : _ y > < / b : P o i n t > < b : P o i n t > < b : _ x > 2 5 2 . 1 6 6 7 8 1 9 6 8 4 6 5 < / b : _ x > < b : _ y > 1 0 . 2 4 2 3 1 7 < / b : _ y > < / b : P o i n t > < b : P o i n t > < b : _ x > 2 5 2 . 1 6 6 7 8 1 9 6 8 4 6 5 < / b : _ x > < b : _ y > 6 3 < / b : _ y > < / b : P o i n t > < b : P o i n t > < b : _ x > 2 5 0 . 1 6 6 7 8 1 9 6 8 4 6 5 < / b : _ x > < b : _ y > 6 5 < / b : _ y > < / b : P o i n t > < b : P o i n t > < b : _ x > 2 1 5 . 9 9 9 9 9 9 9 9 9 9 9 9 8 9 < / b : _ x > < b : _ y > 6 5 < / b : _ y > < / b : P o i n t > < / P o i n t s > < / a : V a l u e > < / a : K e y V a l u e O f D i a g r a m O b j e c t K e y a n y T y p e z b w N T n L X > < a : K e y V a l u e O f D i a g r a m O b j e c t K e y a n y T y p e z b w N T n L X > < a : K e y > < K e y > R e l a t i o n s h i p s \ & l t ; T a b l e s \ F a c t _ B r a n d I m a g e 2 \ C o l u m n s \ Y e a r & g t ; - & l t ; T a b l e s \ D i m _ Y e a r \ C o l u m n s \ Y e a r & g t ; \ F K < / K e y > < / a : K e y > < a : V a l u e   i : t y p e = " D i a g r a m D i s p l a y L i n k E n d p o i n t V i e w S t a t e " > < H e i g h t > 1 6 < / H e i g h t > < L a b e l L o c a t i o n   x m l n s : b = " h t t p : / / s c h e m a s . d a t a c o n t r a c t . o r g / 2 0 0 4 / 0 7 / S y s t e m . W i n d o w s " > < b : _ x > 5 6 1 . 5 4 8 3 4 6 9 1 9 1 1 9 < / b : _ x > < b : _ y > 9 5 . 2 2 9 8 8 5 < / b : _ y > < / L a b e l L o c a t i o n > < L o c a t i o n   x m l n s : b = " h t t p : / / s c h e m a s . d a t a c o n t r a c t . o r g / 2 0 0 4 / 0 7 / S y s t e m . W i n d o w s " > < b : _ x > 5 7 7 . 5 4 8 3 4 6 9 1 9 1 1 9 < / b : _ x > < b : _ y > 1 0 3 . 2 2 9 8 8 5 < / b : _ y > < / L o c a t i o n > < S h a p e R o t a t e A n g l e > 1 8 0 < / S h a p e R o t a t e A n g l e > < W i d t h > 1 6 < / W i d t h > < / a : V a l u e > < / a : K e y V a l u e O f D i a g r a m O b j e c t K e y a n y T y p e z b w N T n L X > < a : K e y V a l u e O f D i a g r a m O b j e c t K e y a n y T y p e z b w N T n L X > < a : K e y > < K e y > R e l a t i o n s h i p s \ & l t ; T a b l e s \ F a c t _ B r a n d I m a g e 2 \ C o l u m n s \ Y e a r & g t ; - & l t ; T a b l e s \ D i m _ Y e a r \ C o l u m n s \ Y e a r & g t ; \ P K < / K e y > < / a : K e y > < a : V a l u e   i : t y p e = " D i a g r a m D i s p l a y L i n k E n d p o i n t V i e w S t a t e " > < H e i g h t > 1 6 < / H e i g h t > < L a b e l L o c a t i o n   x m l n s : b = " h t t p : / / s c h e m a s . d a t a c o n t r a c t . o r g / 2 0 0 4 / 0 7 / S y s t e m . W i n d o w s " > < b : _ x > 1 9 9 . 9 9 9 9 9 9 9 9 9 9 9 9 8 9 < / b : _ x > < b : _ y > 5 7 < / b : _ y > < / L a b e l L o c a t i o n > < L o c a t i o n   x m l n s : b = " h t t p : / / s c h e m a s . d a t a c o n t r a c t . o r g / 2 0 0 4 / 0 7 / S y s t e m . W i n d o w s " > < b : _ x > 1 9 9 . 9 9 9 9 9 9 9 9 9 9 9 9 8 3 < / b : _ x > < b : _ y > 6 5 < / b : _ y > < / L o c a t i o n > < S h a p e R o t a t e A n g l e > 3 6 0 < / S h a p e R o t a t e A n g l e > < W i d t h > 1 6 < / W i d t h > < / a : V a l u e > < / a : K e y V a l u e O f D i a g r a m O b j e c t K e y a n y T y p e z b w N T n L X > < a : K e y V a l u e O f D i a g r a m O b j e c t K e y a n y T y p e z b w N T n L X > < a : K e y > < K e y > R e l a t i o n s h i p s \ & l t ; T a b l e s \ F a c t _ B r a n d I m a g e 2 \ C o l u m n s \ Y e a r & g t ; - & l t ; T a b l e s \ D i m _ Y e a r \ C o l u m n s \ Y e a r & g t ; \ C r o s s F i l t e r < / K e y > < / a : K e y > < a : V a l u e   i : t y p e = " D i a g r a m D i s p l a y L i n k C r o s s F i l t e r V i e w S t a t e " > < P o i n t s   x m l n s : b = " h t t p : / / s c h e m a s . d a t a c o n t r a c t . o r g / 2 0 0 4 / 0 7 / S y s t e m . W i n d o w s " > < b : P o i n t > < b : _ x > 5 6 1 . 5 4 8 3 4 6 9 1 9 1 1 9 < / b : _ x > < b : _ y > 1 0 3 . 2 2 9 8 8 5 < / b : _ y > < / b : P o i n t > < b : P o i n t > < b : _ x > 5 1 0 . 1 3 7 1 7 3 2 0 9 4 6 4 8 9 < / b : _ x > < b : _ y > 1 0 3 . 2 2 9 8 8 5 < / b : _ y > < / b : P o i n t > < b : P o i n t > < b : _ x > 5 0 8 . 1 3 7 1 7 3 2 0 9 4 6 4 8 9 < / b : _ x > < b : _ y > 1 0 1 . 2 2 9 8 8 5 < / b : _ y > < / b : P o i n t > < b : P o i n t > < b : _ x > 5 0 8 . 1 3 7 1 7 3 2 0 9 4 6 4 8 9 < / b : _ x > < b : _ y > 1 0 . 2 4 2 3 1 7 < / b : _ y > < / b : P o i n t > < b : P o i n t > < b : _ x > 5 0 6 . 1 3 7 1 7 3 2 0 9 4 6 4 8 9 < / b : _ x > < b : _ y > 8 . 2 4 2 3 1 7 < / b : _ y > < / b : P o i n t > < b : P o i n t > < b : _ x > 2 5 4 . 1 6 6 7 8 1 9 6 8 4 6 5 < / b : _ x > < b : _ y > 8 . 2 4 2 3 1 7 < / b : _ y > < / b : P o i n t > < b : P o i n t > < b : _ x > 2 5 2 . 1 6 6 7 8 1 9 6 8 4 6 5 < / b : _ x > < b : _ y > 1 0 . 2 4 2 3 1 7 < / b : _ y > < / b : P o i n t > < b : P o i n t > < b : _ x > 2 5 2 . 1 6 6 7 8 1 9 6 8 4 6 5 < / b : _ x > < b : _ y > 6 3 < / b : _ y > < / b : P o i n t > < b : P o i n t > < b : _ x > 2 5 0 . 1 6 6 7 8 1 9 6 8 4 6 5 < / b : _ x > < b : _ y > 6 5 < / b : _ y > < / b : P o i n t > < b : P o i n t > < b : _ x > 2 1 5 . 9 9 9 9 9 9 9 9 9 9 9 9 8 9 < / b : _ x > < b : _ y > 6 5 < / b : _ y > < / b : P o i n t > < / P o i n t s > < / a : V a l u e > < / a : K e y V a l u e O f D i a g r a m O b j e c t K e y a n y T y p e z b w N T n L X > < a : K e y V a l u e O f D i a g r a m O b j e c t K e y a n y T y p e z b w N T n L X > < a : K e y > < K e y > R e l a t i o n s h i p s \ & l t ; T a b l e s \ F a c t _ V i s i t _ D a y o f w e e k \ C o l u m n s \ D a y o f W e e k _ I D & g t ; - & l t ; T a b l e s \ D i m _ D a y o f w e e k \ C o l u m n s \ D a y o f W e e k _ I D & g t ; < / K e y > < / a : K e y > < a : V a l u e   i : t y p e = " D i a g r a m D i s p l a y L i n k V i e w S t a t e " > < A u t o m a t i o n P r o p e r t y H e l p e r T e x t > E n d   p o i n t   1 :   ( 1 5 0 7 . 9 3 9 1 5 1 5 1 6 8 2 , 8 8 . 5 4 5 4 5 4 ) .   E n d   p o i n t   2 :   ( 1 5 7 5 . 7 4 0 1 0 2 9 1 7 2 6 , 6 8 . 5 4 5 4 5 4 )   < / A u t o m a t i o n P r o p e r t y H e l p e r T e x t > < L a y e d O u t > t r u e < / L a y e d O u t > < P o i n t s   x m l n s : b = " h t t p : / / s c h e m a s . d a t a c o n t r a c t . o r g / 2 0 0 4 / 0 7 / S y s t e m . W i n d o w s " > < b : P o i n t > < b : _ x > 1 5 0 7 . 9 3 9 1 5 1 5 1 6 8 2 < / b : _ x > < b : _ y > 8 8 . 5 4 5 4 5 4 < / b : _ y > < / b : P o i n t > < b : P o i n t > < b : _ x > 1 5 3 9 . 8 3 9 6 2 7 4 5 9 4 6 4 7 < / b : _ x > < b : _ y > 8 8 . 5 4 5 4 5 4 < / b : _ y > < / b : P o i n t > < b : P o i n t > < b : _ x > 1 5 4 1 . 8 3 9 6 2 7 4 5 9 4 6 4 7 < / b : _ x > < b : _ y > 8 6 . 5 4 5 4 5 4 < / b : _ y > < / b : P o i n t > < b : P o i n t > < b : _ x > 1 5 4 1 . 8 3 9 6 2 7 4 5 9 4 6 4 7 < / b : _ x > < b : _ y > 7 0 . 5 4 5 4 5 4 < / b : _ y > < / b : P o i n t > < b : P o i n t > < b : _ x > 1 5 4 3 . 8 3 9 6 2 7 4 5 9 4 6 4 7 < / b : _ x > < b : _ y > 6 8 . 5 4 5 4 5 4 < / b : _ y > < / b : P o i n t > < b : P o i n t > < b : _ x > 1 5 7 5 . 7 4 0 1 0 2 9 1 7 2 6 3 4 < / b : _ x > < b : _ y > 6 8 . 5 4 5 4 5 4 < / b : _ y > < / b : P o i n t > < / P o i n t s > < / a : V a l u e > < / a : K e y V a l u e O f D i a g r a m O b j e c t K e y a n y T y p e z b w N T n L X > < a : K e y V a l u e O f D i a g r a m O b j e c t K e y a n y T y p e z b w N T n L X > < a : K e y > < K e y > R e l a t i o n s h i p s \ & l t ; T a b l e s \ F a c t _ V i s i t _ D a y o f w e e k \ C o l u m n s \ D a y o f W e e k _ I D & g t ; - & l t ; T a b l e s \ D i m _ D a y o f w e e k \ C o l u m n s \ D a y o f W e e k _ I D & g t ; \ F K < / K e y > < / a : K e y > < a : V a l u e   i : t y p e = " D i a g r a m D i s p l a y L i n k E n d p o i n t V i e w S t a t e " > < H e i g h t > 1 6 < / H e i g h t > < L a b e l L o c a t i o n   x m l n s : b = " h t t p : / / s c h e m a s . d a t a c o n t r a c t . o r g / 2 0 0 4 / 0 7 / S y s t e m . W i n d o w s " > < b : _ x > 1 4 9 1 . 9 3 9 1 5 1 5 1 6 8 2 < / b : _ x > < b : _ y > 8 0 . 5 4 5 4 5 4 < / b : _ y > < / L a b e l L o c a t i o n > < L o c a t i o n   x m l n s : b = " h t t p : / / s c h e m a s . d a t a c o n t r a c t . o r g / 2 0 0 4 / 0 7 / S y s t e m . W i n d o w s " > < b : _ x > 1 4 9 1 . 9 3 9 1 5 1 5 1 6 8 2 0 2 < / b : _ x > < b : _ y > 8 8 . 5 4 5 4 5 4 < / b : _ y > < / L o c a t i o n > < S h a p e R o t a t e A n g l e > 3 6 0 < / S h a p e R o t a t e A n g l e > < W i d t h > 1 6 < / W i d t h > < / a : V a l u e > < / a : K e y V a l u e O f D i a g r a m O b j e c t K e y a n y T y p e z b w N T n L X > < a : K e y V a l u e O f D i a g r a m O b j e c t K e y a n y T y p e z b w N T n L X > < a : K e y > < K e y > R e l a t i o n s h i p s \ & l t ; T a b l e s \ F a c t _ V i s i t _ D a y o f w e e k \ C o l u m n s \ D a y o f W e e k _ I D & g t ; - & l t ; T a b l e s \ D i m _ D a y o f w e e k \ C o l u m n s \ D a y o f W e e k _ I D & g t ; \ P K < / K e y > < / a : K e y > < a : V a l u e   i : t y p e = " D i a g r a m D i s p l a y L i n k E n d p o i n t V i e w S t a t e " > < H e i g h t > 1 6 < / H e i g h t > < L a b e l L o c a t i o n   x m l n s : b = " h t t p : / / s c h e m a s . d a t a c o n t r a c t . o r g / 2 0 0 4 / 0 7 / S y s t e m . W i n d o w s " > < b : _ x > 1 5 7 5 . 7 4 0 1 0 2 9 1 7 2 6 3 4 < / b : _ x > < b : _ y > 6 0 . 5 4 5 4 5 4 0 0 0 0 0 0 0 0 7 < / b : _ y > < / L a b e l L o c a t i o n > < L o c a t i o n   x m l n s : b = " h t t p : / / s c h e m a s . d a t a c o n t r a c t . o r g / 2 0 0 4 / 0 7 / S y s t e m . W i n d o w s " > < b : _ x > 1 5 9 1 . 7 4 0 1 0 2 9 1 7 2 6 3 4 < / b : _ x > < b : _ y > 6 8 . 5 4 5 4 5 4 < / b : _ y > < / L o c a t i o n > < S h a p e R o t a t e A n g l e > 1 8 0 < / S h a p e R o t a t e A n g l e > < W i d t h > 1 6 < / W i d t h > < / a : V a l u e > < / a : K e y V a l u e O f D i a g r a m O b j e c t K e y a n y T y p e z b w N T n L X > < a : K e y V a l u e O f D i a g r a m O b j e c t K e y a n y T y p e z b w N T n L X > < a : K e y > < K e y > R e l a t i o n s h i p s \ & l t ; T a b l e s \ F a c t _ V i s i t _ D a y o f w e e k \ C o l u m n s \ D a y o f W e e k _ I D & g t ; - & l t ; T a b l e s \ D i m _ D a y o f w e e k \ C o l u m n s \ D a y o f W e e k _ I D & g t ; \ C r o s s F i l t e r < / K e y > < / a : K e y > < a : V a l u e   i : t y p e = " D i a g r a m D i s p l a y L i n k C r o s s F i l t e r V i e w S t a t e " > < P o i n t s   x m l n s : b = " h t t p : / / s c h e m a s . d a t a c o n t r a c t . o r g / 2 0 0 4 / 0 7 / S y s t e m . W i n d o w s " > < b : P o i n t > < b : _ x > 1 5 0 7 . 9 3 9 1 5 1 5 1 6 8 2 < / b : _ x > < b : _ y > 8 8 . 5 4 5 4 5 4 < / b : _ y > < / b : P o i n t > < b : P o i n t > < b : _ x > 1 5 3 9 . 8 3 9 6 2 7 4 5 9 4 6 4 7 < / b : _ x > < b : _ y > 8 8 . 5 4 5 4 5 4 < / b : _ y > < / b : P o i n t > < b : P o i n t > < b : _ x > 1 5 4 1 . 8 3 9 6 2 7 4 5 9 4 6 4 7 < / b : _ x > < b : _ y > 8 6 . 5 4 5 4 5 4 < / b : _ y > < / b : P o i n t > < b : P o i n t > < b : _ x > 1 5 4 1 . 8 3 9 6 2 7 4 5 9 4 6 4 7 < / b : _ x > < b : _ y > 7 0 . 5 4 5 4 5 4 < / b : _ y > < / b : P o i n t > < b : P o i n t > < b : _ x > 1 5 4 3 . 8 3 9 6 2 7 4 5 9 4 6 4 7 < / b : _ x > < b : _ y > 6 8 . 5 4 5 4 5 4 < / b : _ y > < / b : P o i n t > < b : P o i n t > < b : _ x > 1 5 7 5 . 7 4 0 1 0 2 9 1 7 2 6 3 4 < / b : _ x > < b : _ y > 6 8 . 5 4 5 4 5 4 < / b : _ y > < / b : P o i n t > < / P o i n t s > < / a : V a l u e > < / a : K e y V a l u e O f D i a g r a m O b j e c t K e y a n y T y p e z b w N T n L X > < a : K e y V a l u e O f D i a g r a m O b j e c t K e y a n y T y p e z b w N T n L X > < a : K e y > < K e y > R e l a t i o n s h i p s \ & l t ; T a b l e s \ F a c t _ V i s i t _ D a y o f w e e k \ C o l u m n s \ I D & g t ; - & l t ; T a b l e s \ D i m _ C u s t o m e r \ C o l u m n s \ I D & g t ; < / K e y > < / a : K e y > < a : V a l u e   i : t y p e = " D i a g r a m D i s p l a y L i n k V i e w S t a t e " > < A u t o m a t i o n P r o p e r t y H e l p e r T e x t > E n d   p o i n t   1 :   ( 1 2 7 5 . 9 3 9 1 5 1 5 1 6 8 2 , 8 2 . 0 9 0 9 0 9 ) .   E n d   p o i n t   2 :   ( 1 2 4 5 . 9 1 7 3 5 5 6 5 2 5 5 , 2 2 1 . 8 6 0 9 9 8 )   < / A u t o m a t i o n P r o p e r t y H e l p e r T e x t > < L a y e d O u t > t r u e < / L a y e d O u t > < P o i n t s   x m l n s : b = " h t t p : / / s c h e m a s . d a t a c o n t r a c t . o r g / 2 0 0 4 / 0 7 / S y s t e m . W i n d o w s " > < b : P o i n t > < b : _ x > 1 2 7 5 . 9 3 9 1 5 1 5 1 6 8 2 0 2 < / b : _ x > < b : _ y > 8 2 . 0 9 0 9 0 9 < / b : _ y > < / b : P o i n t > < b : P o i n t > < b : _ x > 1 2 6 2 . 9 2 8 2 5 3 9 5 9 4 6 4 9 < / b : _ x > < b : _ y > 8 2 . 0 9 0 9 0 9 < / b : _ y > < / b : P o i n t > < b : P o i n t > < b : _ x > 1 2 6 0 . 9 2 8 2 5 3 9 5 9 4 6 4 9 < / b : _ x > < b : _ y > 8 4 . 0 9 0 9 0 9 < / b : _ y > < / b : P o i n t > < b : P o i n t > < b : _ x > 1 2 6 0 . 9 2 8 2 5 3 9 5 9 4 6 4 9 < / b : _ x > < b : _ y > 2 1 9 . 8 6 0 9 9 8 < / b : _ y > < / b : P o i n t > < b : P o i n t > < b : _ x > 1 2 5 8 . 9 2 8 2 5 3 9 5 9 4 6 4 9 < / b : _ x > < b : _ y > 2 2 1 . 8 6 0 9 9 8 < / b : _ y > < / b : P o i n t > < b : P o i n t > < b : _ x > 1 2 4 5 . 9 1 7 3 5 5 6 5 2 5 4 9 1 < / b : _ x > < b : _ y > 2 2 1 . 8 6 0 9 9 8 < / b : _ y > < / b : P o i n t > < / P o i n t s > < / a : V a l u e > < / a : K e y V a l u e O f D i a g r a m O b j e c t K e y a n y T y p e z b w N T n L X > < a : K e y V a l u e O f D i a g r a m O b j e c t K e y a n y T y p e z b w N T n L X > < a : K e y > < K e y > R e l a t i o n s h i p s \ & l t ; T a b l e s \ F a c t _ V i s i t _ D a y o f w e e k \ C o l u m n s \ I D & g t ; - & l t ; T a b l e s \ D i m _ C u s t o m e r \ C o l u m n s \ I D & g t ; \ F K < / K e y > < / a : K e y > < a : V a l u e   i : t y p e = " D i a g r a m D i s p l a y L i n k E n d p o i n t V i e w S t a t e " > < H e i g h t > 1 6 < / H e i g h t > < L a b e l L o c a t i o n   x m l n s : b = " h t t p : / / s c h e m a s . d a t a c o n t r a c t . o r g / 2 0 0 4 / 0 7 / S y s t e m . W i n d o w s " > < b : _ x > 1 2 7 5 . 9 3 9 1 5 1 5 1 6 8 2 0 2 < / b : _ x > < b : _ y > 7 4 . 0 9 0 9 0 9 < / b : _ y > < / L a b e l L o c a t i o n > < L o c a t i o n   x m l n s : b = " h t t p : / / s c h e m a s . d a t a c o n t r a c t . o r g / 2 0 0 4 / 0 7 / S y s t e m . W i n d o w s " > < b : _ x > 1 2 9 1 . 9 3 9 1 5 1 5 1 6 8 2 0 2 < / b : _ x > < b : _ y > 8 2 . 0 9 0 9 0 9 < / b : _ y > < / L o c a t i o n > < S h a p e R o t a t e A n g l e > 1 8 0 < / S h a p e R o t a t e A n g l e > < W i d t h > 1 6 < / W i d t h > < / a : V a l u e > < / a : K e y V a l u e O f D i a g r a m O b j e c t K e y a n y T y p e z b w N T n L X > < a : K e y V a l u e O f D i a g r a m O b j e c t K e y a n y T y p e z b w N T n L X > < a : K e y > < K e y > R e l a t i o n s h i p s \ & l t ; T a b l e s \ F a c t _ V i s i t _ D a y o f w e e k \ C o l u m n s \ I D & g t ; - & l t ; T a b l e s \ D i m _ C u s t o m e r \ C o l u m n s \ I D & g t ; \ P K < / K e y > < / a : K e y > < a : V a l u e   i : t y p e = " D i a g r a m D i s p l a y L i n k E n d p o i n t V i e w S t a t e " > < H e i g h t > 1 6 < / H e i g h t > < L a b e l L o c a t i o n   x m l n s : b = " h t t p : / / s c h e m a s . d a t a c o n t r a c t . o r g / 2 0 0 4 / 0 7 / S y s t e m . W i n d o w s " > < b : _ x > 1 2 2 9 . 9 1 7 3 5 5 6 5 2 5 4 9 1 < / b : _ x > < b : _ y > 2 1 3 . 8 6 0 9 9 8 < / b : _ y > < / L a b e l L o c a t i o n > < L o c a t i o n   x m l n s : b = " h t t p : / / s c h e m a s . d a t a c o n t r a c t . o r g / 2 0 0 4 / 0 7 / S y s t e m . W i n d o w s " > < b : _ x > 1 2 2 9 . 9 1 7 3 5 5 6 5 2 5 4 9 1 < / b : _ x > < b : _ y > 2 2 1 . 8 6 0 9 9 8 < / b : _ y > < / L o c a t i o n > < S h a p e R o t a t e A n g l e > 3 6 0 < / S h a p e R o t a t e A n g l e > < W i d t h > 1 6 < / W i d t h > < / a : V a l u e > < / a : K e y V a l u e O f D i a g r a m O b j e c t K e y a n y T y p e z b w N T n L X > < a : K e y V a l u e O f D i a g r a m O b j e c t K e y a n y T y p e z b w N T n L X > < a : K e y > < K e y > R e l a t i o n s h i p s \ & l t ; T a b l e s \ F a c t _ V i s i t _ D a y o f w e e k \ C o l u m n s \ I D & g t ; - & l t ; T a b l e s \ D i m _ C u s t o m e r \ C o l u m n s \ I D & g t ; \ C r o s s F i l t e r < / K e y > < / a : K e y > < a : V a l u e   i : t y p e = " D i a g r a m D i s p l a y L i n k C r o s s F i l t e r V i e w S t a t e " > < P o i n t s   x m l n s : b = " h t t p : / / s c h e m a s . d a t a c o n t r a c t . o r g / 2 0 0 4 / 0 7 / S y s t e m . W i n d o w s " > < b : P o i n t > < b : _ x > 1 2 7 5 . 9 3 9 1 5 1 5 1 6 8 2 0 2 < / b : _ x > < b : _ y > 8 2 . 0 9 0 9 0 9 < / b : _ y > < / b : P o i n t > < b : P o i n t > < b : _ x > 1 2 6 2 . 9 2 8 2 5 3 9 5 9 4 6 4 9 < / b : _ x > < b : _ y > 8 2 . 0 9 0 9 0 9 < / b : _ y > < / b : P o i n t > < b : P o i n t > < b : _ x > 1 2 6 0 . 9 2 8 2 5 3 9 5 9 4 6 4 9 < / b : _ x > < b : _ y > 8 4 . 0 9 0 9 0 9 < / b : _ y > < / b : P o i n t > < b : P o i n t > < b : _ x > 1 2 6 0 . 9 2 8 2 5 3 9 5 9 4 6 4 9 < / b : _ x > < b : _ y > 2 1 9 . 8 6 0 9 9 8 < / b : _ y > < / b : P o i n t > < b : P o i n t > < b : _ x > 1 2 5 8 . 9 2 8 2 5 3 9 5 9 4 6 4 9 < / b : _ x > < b : _ y > 2 2 1 . 8 6 0 9 9 8 < / b : _ y > < / b : P o i n t > < b : P o i n t > < b : _ x > 1 2 4 5 . 9 1 7 3 5 5 6 5 2 5 4 9 1 < / b : _ x > < b : _ y > 2 2 1 . 8 6 0 9 9 8 < / b : _ y > < / b : P o i n t > < / P o i n t s > < / a : V a l u e > < / a : K e y V a l u e O f D i a g r a m O b j e c t K e y a n y T y p e z b w N T n L X > < a : K e y V a l u e O f D i a g r a m O b j e c t K e y a n y T y p e z b w N T n L X > < a : K e y > < K e y > R e l a t i o n s h i p s \ & l t ; T a b l e s \ F a c t _ V i s i t _ D a y p a r t \ C o l u m n s \ D a y p a r t _ I D & g t ; - & l t ; T a b l e s \ D i m _ D a y p a r t \ C o l u m n s \ D a y p a r t _ I D & g t ; < / K e y > < / a : K e y > < a : V a l u e   i : t y p e = " D i a g r a m D i s p l a y L i n k V i e w S t a t e " > < A u t o m a t i o n P r o p e r t y H e l p e r T e x t > E n d   p o i n t   1 :   ( 1 5 5 9 . 9 3 9 1 5 1 5 1 6 8 2 , 3 5 8 . 0 4 7 7 8 6 ) .   E n d   p o i n t   2 :   ( 1 6 1 1 . 4 5 6 3 4 7 6 2 6 1 3 , 2 8 1 . 4 9 7 8 8 6 )   < / A u t o m a t i o n P r o p e r t y H e l p e r T e x t > < L a y e d O u t > t r u e < / L a y e d O u t > < P o i n t s   x m l n s : b = " h t t p : / / s c h e m a s . d a t a c o n t r a c t . o r g / 2 0 0 4 / 0 7 / S y s t e m . W i n d o w s " > < b : P o i n t > < b : _ x > 1 5 5 9 . 9 3 9 1 5 1 5 1 6 8 2 0 4 < / b : _ x > < b : _ y > 3 5 8 . 0 4 7 7 8 6 < / b : _ y > < / b : P o i n t > < b : P o i n t > < b : _ x > 1 5 8 3 . 6 9 7 7 4 9 9 5 9 4 6 5 < / b : _ x > < b : _ y > 3 5 8 . 0 4 7 7 8 6 < / b : _ y > < / b : P o i n t > < b : P o i n t > < b : _ x > 1 5 8 5 . 6 9 7 7 4 9 9 5 9 4 6 5 < / b : _ x > < b : _ y > 3 5 6 . 0 4 7 7 8 6 < / b : _ y > < / b : P o i n t > < b : P o i n t > < b : _ x > 1 5 8 5 . 6 9 7 7 4 9 9 5 9 4 6 5 < / b : _ x > < b : _ y > 2 8 3 . 4 9 7 8 8 6 < / b : _ y > < / b : P o i n t > < b : P o i n t > < b : _ x > 1 5 8 7 . 6 9 7 7 4 9 9 5 9 4 6 5 < / b : _ x > < b : _ y > 2 8 1 . 4 9 7 8 8 6 < / b : _ y > < / b : P o i n t > < b : P o i n t > < b : _ x > 1 6 1 1 . 4 5 6 3 4 7 6 2 6 1 3 1 < / b : _ x > < b : _ y > 2 8 1 . 4 9 7 8 8 6 < / b : _ y > < / b : P o i n t > < / P o i n t s > < / a : V a l u e > < / a : K e y V a l u e O f D i a g r a m O b j e c t K e y a n y T y p e z b w N T n L X > < a : K e y V a l u e O f D i a g r a m O b j e c t K e y a n y T y p e z b w N T n L X > < a : K e y > < K e y > R e l a t i o n s h i p s \ & l t ; T a b l e s \ F a c t _ V i s i t _ D a y p a r t \ C o l u m n s \ D a y p a r t _ I D & g t ; - & l t ; T a b l e s \ D i m _ D a y p a r t \ C o l u m n s \ D a y p a r t _ I D & g t ; \ F K < / K e y > < / a : K e y > < a : V a l u e   i : t y p e = " D i a g r a m D i s p l a y L i n k E n d p o i n t V i e w S t a t e " > < H e i g h t > 1 6 < / H e i g h t > < L a b e l L o c a t i o n   x m l n s : b = " h t t p : / / s c h e m a s . d a t a c o n t r a c t . o r g / 2 0 0 4 / 0 7 / S y s t e m . W i n d o w s " > < b : _ x > 1 5 4 3 . 9 3 9 1 5 1 5 1 6 8 2 0 4 < / b : _ x > < b : _ y > 3 5 0 . 0 4 7 7 8 6 < / b : _ y > < / L a b e l L o c a t i o n > < L o c a t i o n   x m l n s : b = " h t t p : / / s c h e m a s . d a t a c o n t r a c t . o r g / 2 0 0 4 / 0 7 / S y s t e m . W i n d o w s " > < b : _ x > 1 5 4 3 . 9 3 9 1 5 1 5 1 6 8 2 0 4 < / b : _ x > < b : _ y > 3 5 8 . 0 4 7 7 8 6 < / b : _ y > < / L o c a t i o n > < S h a p e R o t a t e A n g l e > 3 6 0 < / S h a p e R o t a t e A n g l e > < W i d t h > 1 6 < / W i d t h > < / a : V a l u e > < / a : K e y V a l u e O f D i a g r a m O b j e c t K e y a n y T y p e z b w N T n L X > < a : K e y V a l u e O f D i a g r a m O b j e c t K e y a n y T y p e z b w N T n L X > < a : K e y > < K e y > R e l a t i o n s h i p s \ & l t ; T a b l e s \ F a c t _ V i s i t _ D a y p a r t \ C o l u m n s \ D a y p a r t _ I D & g t ; - & l t ; T a b l e s \ D i m _ D a y p a r t \ C o l u m n s \ D a y p a r t _ I D & g t ; \ P K < / K e y > < / a : K e y > < a : V a l u e   i : t y p e = " D i a g r a m D i s p l a y L i n k E n d p o i n t V i e w S t a t e " > < H e i g h t > 1 6 < / H e i g h t > < L a b e l L o c a t i o n   x m l n s : b = " h t t p : / / s c h e m a s . d a t a c o n t r a c t . o r g / 2 0 0 4 / 0 7 / S y s t e m . W i n d o w s " > < b : _ x > 1 6 1 1 . 4 5 6 3 4 7 6 2 6 1 3 1 < / b : _ x > < b : _ y > 2 7 3 . 4 9 7 8 8 6 < / b : _ y > < / L a b e l L o c a t i o n > < L o c a t i o n   x m l n s : b = " h t t p : / / s c h e m a s . d a t a c o n t r a c t . o r g / 2 0 0 4 / 0 7 / S y s t e m . W i n d o w s " > < b : _ x > 1 6 2 7 . 4 5 6 3 4 7 6 2 6 1 3 1 < / b : _ x > < b : _ y > 2 8 1 . 4 9 7 8 8 6 < / b : _ y > < / L o c a t i o n > < S h a p e R o t a t e A n g l e > 1 8 0 < / S h a p e R o t a t e A n g l e > < W i d t h > 1 6 < / W i d t h > < / a : V a l u e > < / a : K e y V a l u e O f D i a g r a m O b j e c t K e y a n y T y p e z b w N T n L X > < a : K e y V a l u e O f D i a g r a m O b j e c t K e y a n y T y p e z b w N T n L X > < a : K e y > < K e y > R e l a t i o n s h i p s \ & l t ; T a b l e s \ F a c t _ V i s i t _ D a y p a r t \ C o l u m n s \ D a y p a r t _ I D & g t ; - & l t ; T a b l e s \ D i m _ D a y p a r t \ C o l u m n s \ D a y p a r t _ I D & g t ; \ C r o s s F i l t e r < / K e y > < / a : K e y > < a : V a l u e   i : t y p e = " D i a g r a m D i s p l a y L i n k C r o s s F i l t e r V i e w S t a t e " > < P o i n t s   x m l n s : b = " h t t p : / / s c h e m a s . d a t a c o n t r a c t . o r g / 2 0 0 4 / 0 7 / S y s t e m . W i n d o w s " > < b : P o i n t > < b : _ x > 1 5 5 9 . 9 3 9 1 5 1 5 1 6 8 2 0 4 < / b : _ x > < b : _ y > 3 5 8 . 0 4 7 7 8 6 < / b : _ y > < / b : P o i n t > < b : P o i n t > < b : _ x > 1 5 8 3 . 6 9 7 7 4 9 9 5 9 4 6 5 < / b : _ x > < b : _ y > 3 5 8 . 0 4 7 7 8 6 < / b : _ y > < / b : P o i n t > < b : P o i n t > < b : _ x > 1 5 8 5 . 6 9 7 7 4 9 9 5 9 4 6 5 < / b : _ x > < b : _ y > 3 5 6 . 0 4 7 7 8 6 < / b : _ y > < / b : P o i n t > < b : P o i n t > < b : _ x > 1 5 8 5 . 6 9 7 7 4 9 9 5 9 4 6 5 < / b : _ x > < b : _ y > 2 8 3 . 4 9 7 8 8 6 < / b : _ y > < / b : P o i n t > < b : P o i n t > < b : _ x > 1 5 8 7 . 6 9 7 7 4 9 9 5 9 4 6 5 < / b : _ x > < b : _ y > 2 8 1 . 4 9 7 8 8 6 < / b : _ y > < / b : P o i n t > < b : P o i n t > < b : _ x > 1 6 1 1 . 4 5 6 3 4 7 6 2 6 1 3 1 < / b : _ x > < b : _ y > 2 8 1 . 4 9 7 8 8 6 < / b : _ y > < / b : P o i n t > < / P o i n t s > < / a : V a l u e > < / a : K e y V a l u e O f D i a g r a m O b j e c t K e y a n y T y p e z b w N T n L X > < a : K e y V a l u e O f D i a g r a m O b j e c t K e y a n y T y p e z b w N T n L X > < a : K e y > < K e y > R e l a t i o n s h i p s \ & l t ; T a b l e s \ F a c t _ V i s i t _ D a y p a r t \ C o l u m n s \ I D & g t ; - & l t ; T a b l e s \ D i m _ C u s t o m e r \ C o l u m n s \ I D & g t ; < / K e y > < / a : K e y > < a : V a l u e   i : t y p e = " D i a g r a m D i s p l a y L i n k V i e w S t a t e " > < A u t o m a t i o n P r o p e r t y H e l p e r T e x t > E n d   p o i n t   1 :   ( 1 3 2 7 . 9 3 9 1 5 1 5 1 6 8 2 , 3 5 8 . 0 4 7 7 8 6 ) .   E n d   p o i n t   2 :   ( 1 2 4 5 . 9 1 7 3 5 5 6 5 2 5 5 , 2 4 1 . 8 6 0 9 9 8 )   < / A u t o m a t i o n P r o p e r t y H e l p e r T e x t > < L a y e d O u t > t r u e < / L a y e d O u t > < P o i n t s   x m l n s : b = " h t t p : / / s c h e m a s . d a t a c o n t r a c t . o r g / 2 0 0 4 / 0 7 / S y s t e m . W i n d o w s " > < b : P o i n t > < b : _ x > 1 3 2 7 . 9 3 9 1 5 1 5 1 6 8 2 0 6 < / b : _ x > < b : _ y > 3 5 8 . 0 4 7 7 8 6 < / b : _ y > < / b : P o i n t > < b : P o i n t > < b : _ x > 1 2 8 8 . 9 2 8 2 5 3 9 5 9 4 6 4 9 < / b : _ x > < b : _ y > 3 5 8 . 0 4 7 7 8 6 < / b : _ y > < / b : P o i n t > < b : P o i n t > < b : _ x > 1 2 8 6 . 9 2 8 2 5 3 9 5 9 4 6 4 9 < / b : _ x > < b : _ y > 3 5 6 . 0 4 7 7 8 6 < / b : _ y > < / b : P o i n t > < b : P o i n t > < b : _ x > 1 2 8 6 . 9 2 8 2 5 3 9 5 9 4 6 4 9 < / b : _ x > < b : _ y > 2 4 3 . 8 6 0 9 9 8 < / b : _ y > < / b : P o i n t > < b : P o i n t > < b : _ x > 1 2 8 4 . 9 2 8 2 5 3 9 5 9 4 6 4 9 < / b : _ x > < b : _ y > 2 4 1 . 8 6 0 9 9 8 < / b : _ y > < / b : P o i n t > < b : P o i n t > < b : _ x > 1 2 4 5 . 9 1 7 3 5 5 6 5 2 5 4 9 3 < / b : _ x > < b : _ y > 2 4 1 . 8 6 0 9 9 8 < / b : _ y > < / b : P o i n t > < / P o i n t s > < / a : V a l u e > < / a : K e y V a l u e O f D i a g r a m O b j e c t K e y a n y T y p e z b w N T n L X > < a : K e y V a l u e O f D i a g r a m O b j e c t K e y a n y T y p e z b w N T n L X > < a : K e y > < K e y > R e l a t i o n s h i p s \ & l t ; T a b l e s \ F a c t _ V i s i t _ D a y p a r t \ C o l u m n s \ I D & g t ; - & l t ; T a b l e s \ D i m _ C u s t o m e r \ C o l u m n s \ I D & g t ; \ F K < / K e y > < / a : K e y > < a : V a l u e   i : t y p e = " D i a g r a m D i s p l a y L i n k E n d p o i n t V i e w S t a t e " > < H e i g h t > 1 6 < / H e i g h t > < L a b e l L o c a t i o n   x m l n s : b = " h t t p : / / s c h e m a s . d a t a c o n t r a c t . o r g / 2 0 0 4 / 0 7 / S y s t e m . W i n d o w s " > < b : _ x > 1 3 2 7 . 9 3 9 1 5 1 5 1 6 8 2 0 6 < / b : _ x > < b : _ y > 3 5 0 . 0 4 7 7 8 6 < / b : _ y > < / L a b e l L o c a t i o n > < L o c a t i o n   x m l n s : b = " h t t p : / / s c h e m a s . d a t a c o n t r a c t . o r g / 2 0 0 4 / 0 7 / S y s t e m . W i n d o w s " > < b : _ x > 1 3 4 3 . 9 3 9 1 5 1 5 1 6 8 2 0 4 < / b : _ x > < b : _ y > 3 5 8 . 0 4 7 7 8 6 < / b : _ y > < / L o c a t i o n > < S h a p e R o t a t e A n g l e > 1 8 0 < / S h a p e R o t a t e A n g l e > < W i d t h > 1 6 < / W i d t h > < / a : V a l u e > < / a : K e y V a l u e O f D i a g r a m O b j e c t K e y a n y T y p e z b w N T n L X > < a : K e y V a l u e O f D i a g r a m O b j e c t K e y a n y T y p e z b w N T n L X > < a : K e y > < K e y > R e l a t i o n s h i p s \ & l t ; T a b l e s \ F a c t _ V i s i t _ D a y p a r t \ C o l u m n s \ I D & g t ; - & l t ; T a b l e s \ D i m _ C u s t o m e r \ C o l u m n s \ I D & g t ; \ P K < / K e y > < / a : K e y > < a : V a l u e   i : t y p e = " D i a g r a m D i s p l a y L i n k E n d p o i n t V i e w S t a t e " > < H e i g h t > 1 6 < / H e i g h t > < L a b e l L o c a t i o n   x m l n s : b = " h t t p : / / s c h e m a s . d a t a c o n t r a c t . o r g / 2 0 0 4 / 0 7 / S y s t e m . W i n d o w s " > < b : _ x > 1 2 2 9 . 9 1 7 3 5 5 6 5 2 5 4 9 3 < / b : _ x > < b : _ y > 2 3 3 . 8 6 0 9 9 8 < / b : _ y > < / L a b e l L o c a t i o n > < L o c a t i o n   x m l n s : b = " h t t p : / / s c h e m a s . d a t a c o n t r a c t . o r g / 2 0 0 4 / 0 7 / S y s t e m . W i n d o w s " > < b : _ x > 1 2 2 9 . 9 1 7 3 5 5 6 5 2 5 4 9 1 < / b : _ x > < b : _ y > 2 4 1 . 8 6 0 9 9 8 < / b : _ y > < / L o c a t i o n > < S h a p e R o t a t e A n g l e > 3 6 0 < / S h a p e R o t a t e A n g l e > < W i d t h > 1 6 < / W i d t h > < / a : V a l u e > < / a : K e y V a l u e O f D i a g r a m O b j e c t K e y a n y T y p e z b w N T n L X > < a : K e y V a l u e O f D i a g r a m O b j e c t K e y a n y T y p e z b w N T n L X > < a : K e y > < K e y > R e l a t i o n s h i p s \ & l t ; T a b l e s \ F a c t _ V i s i t _ D a y p a r t \ C o l u m n s \ I D & g t ; - & l t ; T a b l e s \ D i m _ C u s t o m e r \ C o l u m n s \ I D & g t ; \ C r o s s F i l t e r < / K e y > < / a : K e y > < a : V a l u e   i : t y p e = " D i a g r a m D i s p l a y L i n k C r o s s F i l t e r V i e w S t a t e " > < P o i n t s   x m l n s : b = " h t t p : / / s c h e m a s . d a t a c o n t r a c t . o r g / 2 0 0 4 / 0 7 / S y s t e m . W i n d o w s " > < b : P o i n t > < b : _ x > 1 3 2 7 . 9 3 9 1 5 1 5 1 6 8 2 0 6 < / b : _ x > < b : _ y > 3 5 8 . 0 4 7 7 8 6 < / b : _ y > < / b : P o i n t > < b : P o i n t > < b : _ x > 1 2 8 8 . 9 2 8 2 5 3 9 5 9 4 6 4 9 < / b : _ x > < b : _ y > 3 5 8 . 0 4 7 7 8 6 < / b : _ y > < / b : P o i n t > < b : P o i n t > < b : _ x > 1 2 8 6 . 9 2 8 2 5 3 9 5 9 4 6 4 9 < / b : _ x > < b : _ y > 3 5 6 . 0 4 7 7 8 6 < / b : _ y > < / b : P o i n t > < b : P o i n t > < b : _ x > 1 2 8 6 . 9 2 8 2 5 3 9 5 9 4 6 4 9 < / b : _ x > < b : _ y > 2 4 3 . 8 6 0 9 9 8 < / b : _ y > < / b : P o i n t > < b : P o i n t > < b : _ x > 1 2 8 4 . 9 2 8 2 5 3 9 5 9 4 6 4 9 < / b : _ x > < b : _ y > 2 4 1 . 8 6 0 9 9 8 < / b : _ y > < / b : P o i n t > < b : P o i n t > < b : _ x > 1 2 4 5 . 9 1 7 3 5 5 6 5 2 5 4 9 3 < / b : _ x > < b : _ y > 2 4 1 . 8 6 0 9 9 8 < / b : _ y > < / b : P o i n t > < / P o i n t s > < / a : V a l u e > < / a : K e y V a l u e O f D i a g r a m O b j e c t K e y a n y T y p e z b w N T n L X > < / V i e w S t a t e s > < / D i a g r a m M a n a g e r . S e r i a l i z a b l e D i a g r a m > < / A r r a y O f D i a g r a m M a n a g e r . S e r i a l i z a b l e D i a g r a m > ] ] > < / C u s t o m C o n t e n t > < / G e m i n i > 
</file>

<file path=customXml/item44.xml>��< ? x m l   v e r s i o n = " 1 . 0 "   e n c o d i n g = " U T F - 1 6 " ? > < G e m i n i   x m l n s = " h t t p : / / g e m i n i / p i v o t c u s t o m i z a t i o n / T a b l e X M L _ D i m _ S e g m e n t a t i o n _ 7 1 4 2 3 9 e 6 - 1 b e e - 4 e 2 3 - a e c c - 6 c f 1 3 a 6 9 0 d 5 f " > < C u s t o m C o n t e n t > < ! [ C D A T A [ < T a b l e W i d g e t G r i d S e r i a l i z a t i o n   x m l n s : x s d = " h t t p : / / w w w . w 3 . o r g / 2 0 0 1 / X M L S c h e m a "   x m l n s : x s i = " h t t p : / / w w w . w 3 . o r g / 2 0 0 1 / X M L S c h e m a - i n s t a n c e " > < C o l u m n S u g g e s t e d T y p e   / > < C o l u m n F o r m a t   / > < C o l u m n A c c u r a c y   / > < C o l u m n C u r r e n c y S y m b o l   / > < C o l u m n P o s i t i v e P a t t e r n   / > < C o l u m n N e g a t i v e P a t t e r n   / > < C o l u m n W i d t h s > < i t e m > < k e y > < s t r i n g > S e g m e n t a t i o n < / s t r i n g > < / k e y > < v a l u e > < i n t > 1 8 2 < / i n t > < / v a l u e > < / i t e m > < i t e m > < k e y > < s t r i n g > S e g m e n t a t i o n _ I D < / s t r i n g > < / k e y > < v a l u e > < i n t > 2 1 6 < / i n t > < / v a l u e > < / i t e m > < / C o l u m n W i d t h s > < C o l u m n D i s p l a y I n d e x > < i t e m > < k e y > < s t r i n g > S e g m e n t a t i o n < / s t r i n g > < / k e y > < v a l u e > < i n t > 0 < / i n t > < / v a l u e > < / i t e m > < i t e m > < k e y > < s t r i n g > S e g m e n t a t i o n _ I D < / s t r i n g > < / k e y > < v a l u e > < i n t > 1 < / 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F a c t _ N e e d s t a t e _ 4 9 8 0 8 e f c - b a 2 f - 4 0 8 f - 9 a 4 0 - 4 1 2 1 6 f 0 4 e e a 2 " > < 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 6 9 < / i n t > < / v a l u e > < / i t e m > < i t e m > < k e y > < s t r i n g > F a c t _ N e e d s t a t e _ I D < / s t r i n g > < / k e y > < v a l u e > < i n t > 2 3 4 < / i n t > < / v a l u e > < / i t e m > < i t e m > < k e y > < s t r i n g > N e e d s t a t e _ I D < / s t r i n g > < / k e y > < v a l u e > < i n t > 1 8 0 < / i n t > < / v a l u e > < / i t e m > < / C o l u m n W i d t h s > < C o l u m n D i s p l a y I n d e x > < i t e m > < k e y > < s t r i n g > I D < / s t r i n g > < / k e y > < v a l u e > < i n t > 0 < / i n t > < / v a l u e > < / i t e m > < i t e m > < k e y > < s t r i n g > F a c t _ N e e d s t a t e _ I D < / s t r i n g > < / k e y > < v a l u e > < i n t > 1 < / i n t > < / v a l u e > < / i t e m > < i t e m > < k e y > < s t r i n g > N e e d s t a t e _ I D < / s t r i n g > < / k e y > < v a l u e > < i n t > 2 < / 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D i m _ A t t r i b u t e _ d 7 c 9 9 3 7 c - 3 3 4 1 - 4 d c 2 - b f c 4 - c 0 a 0 2 4 1 7 d 7 6 7 " > < C u s t o m C o n t e n t > < ! [ C D A T A [ < T a b l e W i d g e t G r i d S e r i a l i z a t i o n   x m l n s : x s d = " h t t p : / / w w w . w 3 . o r g / 2 0 0 1 / X M L S c h e m a "   x m l n s : x s i = " h t t p : / / w w w . w 3 . o r g / 2 0 0 1 / X M L S c h e m a - i n s t a n c e " > < C o l u m n S u g g e s t e d T y p e   / > < C o l u m n F o r m a t   / > < C o l u m n A c c u r a c y   / > < C o l u m n C u r r e n c y S y m b o l   / > < C o l u m n P o s i t i v e P a t t e r n   / > < C o l u m n N e g a t i v e P a t t e r n   / > < C o l u m n W i d t h s > < i t e m > < k e y > < s t r i n g > A t t r i b u t e < / s t r i n g > < / k e y > < v a l u e > < i n t > 1 2 8 < / i n t > < / v a l u e > < / i t e m > < i t e m > < k e y > < s t r i n g > A t t r i b u t e _ I D < / s t r i n g > < / k e y > < v a l u e > < i n t > 1 6 2 < / i n t > < / v a l u e > < / i t e m > < i t e m > < k e y > < s t r i n g > A t t r i b u t e _ C a t e g o r y < / s t r i n g > < / k e y > < v a l u e > < i n t > 2 2 8 < / i n t > < / v a l u e > < / i t e m > < / C o l u m n W i d t h s > < C o l u m n D i s p l a y I n d e x > < i t e m > < k e y > < s t r i n g > A t t r i b u t e < / s t r i n g > < / k e y > < v a l u e > < i n t > 0 < / i n t > < / v a l u e > < / i t e m > < i t e m > < k e y > < s t r i n g > A t t r i b u t e _ I D < / s t r i n g > < / k e y > < v a l u e > < i n t > 2 < / i n t > < / v a l u e > < / i t e m > < i t e m > < k e y > < s t r i n g > A t t r i b u t e _ C a t e g o r y < / s t r i n g > < / k e y > < v a l u e > < i n t > 1 < / 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4 d c d 8 1 e 5 - a b 2 b - 4 d 3 a - a 2 4 7 - f 8 3 3 f a 2 1 9 f 5 0 " > < 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48.xml>��< ? x m l   v e r s i o n = " 1 . 0 "   e n c o d i n g = " U T F - 1 6 " ? > < G e m i n i   x m l n s = " h t t p : / / g e m i n i / p i v o t c u s t o m i z a t i o n / S a n d b o x N o n E m p t y " > < C u s t o m C o n t e n t > < ! [ C D A T A [ 1 ] ] > < / C u s t o m C o n t e n t > < / G e m i n i > 
</file>

<file path=customXml/item5.xml>��< ? x m l   v e r s i o n = " 1 . 0 "   e n c o d i n g = " U T F - 1 6 " ? > < G e m i n i   x m l n s = " h t t p : / / g e m i n i / p i v o t c u s t o m i z a t i o n / T a b l e X M L _ A l l   M e a s u r e _ c 2 1 4 c 0 0 0 - d 3 7 5 - 4 9 0 4 - b 2 e 9 - 6 e 0 7 5 5 c e 9 f 2 e " > < C u s t o m C o n t e n t > < ! [ C D A T A [ < T a b l e W i d g e t G r i d S e r i a l i z a t i o n   x m l n s : x s d = " h t t p : / / w w w . w 3 . o r g / 2 0 0 1 / X M L S c h e m a "   x m l n s : x s i = " h t t p : / / w w w . w 3 . o r g / 2 0 0 1 / X M L S c h e m a - i n s t a n c e " > < C o l u m n S u g g e s t e d T y p e   / > < C o l u m n F o r m a t   / > < C o l u m n A c c u r a c y   / > < C o l u m n C u r r e n c y S y m b o l   / > < C o l u m n P o s i t i v e P a t t e r n   / > < C o l u m n N e g a t i v e P a t t e r n   / > < C o l u m n W i d t h s > < i t e m > < k e y > < s t r i n g > A l l   M e a s u r e < / s t r i n g > < / k e y > < v a l u e > < i n t > 1 6 2 < / i n t > < / v a l u e > < / i t e m > < / C o l u m n W i d t h s > < C o l u m n D i s p l a y I n d e x > < i t e m > < k e y > < s t r i n g > A l l   M e a s u r e < / s t r i n g > < / k e y > < v a l u e > < i n t > 0 < / 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F a c t _ S t o r e C o u n t _ 1 c 2 8 3 8 a 2 - 6 2 3 3 - 4 2 3 9 - a 1 6 e - d d 6 b c 8 b a 8 0 6 a " > < C u s t o m C o n t e n t > < ! [ C D A T A [ < T a b l e W i d g e t G r i d S e r i a l i z a t i o n   x m l n s : x s d = " h t t p : / / w w w . w 3 . o r g / 2 0 0 1 / X M L S c h e m a "   x m l n s : x s i = " h t t p : / / w w w . w 3 . o r g / 2 0 0 1 / X M L S c h e m a - i n s t a n c e " > < C o l u m n S u g g e s t e d T y p e   / > < C o l u m n F o r m a t   / > < C o l u m n A c c u r a c y   / > < C o l u m n C u r r e n c y S y m b o l   / > < C o l u m n P o s i t i v e P a t t e r n   / > < C o l u m n N e g a t i v e P a t t e r n   / > < C o l u m n W i d t h s > < i t e m > < k e y > < s t r i n g > N o # < / s t r i n g > < / k e y > < v a l u e > < i n t > 8 7 < / i n t > < / v a l u e > < / i t e m > < i t e m > < k e y > < s t r i n g > Y e a r < / s t r i n g > < / k e y > < v a l u e > < i n t > 9 4 < / i n t > < / v a l u e > < / i t e m > < i t e m > < k e y > < s t r i n g > S t o r e C o u n t < / s t r i n g > < / k e y > < v a l u e > < i n t > 1 5 7 < / i n t > < / v a l u e > < / i t e m > < i t e m > < k e y > < s t r i n g > C i t y _ I D < / s t r i n g > < / k e y > < v a l u e > < i n t > 1 1 9 < / i n t > < / v a l u e > < / i t e m > < i t e m > < k e y > < s t r i n g > B r a n d _ I D < / s t r i n g > < / k e y > < v a l u e > < i n t > 1 3 9 < / i n t > < / v a l u e > < / i t e m > < / C o l u m n W i d t h s > < C o l u m n D i s p l a y I n d e x > < i t e m > < k e y > < s t r i n g > N o # < / s t r i n g > < / k e y > < v a l u e > < i n t > 0 < / i n t > < / v a l u e > < / i t e m > < i t e m > < k e y > < s t r i n g > Y e a r < / s t r i n g > < / k e y > < v a l u e > < i n t > 1 < / i n t > < / v a l u e > < / i t e m > < i t e m > < k e y > < s t r i n g > S t o r e C o u n t < / s t r i n g > < / k e y > < v a l u e > < i n t > 2 < / i n t > < / v a l u e > < / i t e m > < i t e m > < k e y > < s t r i n g > C i t y _ I D < / s t r i n g > < / k e y > < v a l u e > < i n t > 3 < / i n t > < / v a l u e > < / i t e m > < i t e m > < k e y > < s t r i n g > B r a n d _ I D < / s t r i n g > < / k e y > < v a l u e > < i n t > 4 < / i n t > < / v a l u e > < / i t e m > < / C o l u m n D i s p l a y I n d e x > < C o l u m n F r o z e n   / > < C o l u m n C h e c k e d   / > < C o l u m n F i l t e r   / > < S e l e c t i o n F i l t e r   / > < F i l t e r P a r a m e t e r s   / > < I s S o r t D e s c e n d i n g > f a l s e < / I s S o r t D e s c e n d i n g > < / T a b l e W i d g e t G r i d S e r i a l i z a t i o n > ] ] > < / C u s t o m C o n t e n t > < / G e m i n i > 
</file>

<file path=customXml/item7.xml>��< ? x m l   v e r s i o n = " 1 . 0 "   e n c o d i n g = " u t f - 1 6 " ? > < D a t a M a s h u p   s q m i d = " b b 2 a 6 f 2 7 - 1 2 1 4 - 4 d 1 1 - a a d e - e d c c c 4 9 3 c 3 c 2 "   x m l n s = " h t t p : / / s c h e m a s . m i c r o s o f t . c o m / D a t a M a s h u p " > A A A A A K c K A A B Q S w M E F A A C A A g A P a 7 W W j Z D e H O n A A A A 9 w A A A B I A H A B D b 2 5 m a W c v U G F j a 2 F n Z S 5 4 b W w g o h g A K K A U A A A A A A A A A A A A A A A A A A A A A A A A A A A A e 7 9 7 v 4 1 9 R W 6 O Q l l q U X F m f p 6 t k q G e g Z J C c U l i X k p i T n 5 e q q 1 S X r 6 S v R 0 v l 0 1 A Y n J 2 Y n q q A l B 1 X r F V R X G K r V J G S U m B l b 5 + e X m 5 X r m x X n 5 R u r 6 R g Y G h f o S v T 3 B y R m p u o h J c c S Z h x b q Z e S B r k 1 O V 7 G z C I K 6 x M 9 I z N D H W M z Q 3 0 z O w 0 Y c J 2 v h m 5 i E U G A E d D J J F E r R x L s 0 p K S 1 K t U v N 0 w 0 N t t G H c W 3 0 o X 6 w A w B Q S w M E F A A C A A g A P a 7 W 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D 2 u 1 l r r n + 5 r p w c A A K g u A A A T A B w A R m 9 y b X V s Y X M v U 2 V j d G l v b j E u b S C i G A A o o B Q A A A A A A A A A A A A A A A A A A A A A A A A A A A D t W k t v I z c S v h u Y / 0 C 0 g M A G F G f a 8 8 h j 4 I M t x Q / A 0 m h G y g T B T G D Q L a p F u E U K J F u O Y s w h p x y C A A F y 2 t s M 9 r D Y 3 Q Q J d p G L f c h B y f w P / Z M U 2 S 2 p W 0 3 6 o V E O s W M Y l r r I r t d X r C q S l i R Q l D P U T D 7 9 R y s r s o s F a a M d H K j D C u / 1 M d M T N l F E 1 J 0 V B D 9 N H o u A A K U i B + t V H s Q 9 w t T q D o 3 I e o U z B Q 9 y 1 a t 8 9 O I T S Y R 8 E c P f F 1 V + w i K O 2 / J F n u 1 6 I A f e W v l 5 l U S 0 R x U R m 9 4 j r 4 w q P I p 7 T G 7 e K 6 O P W c D b l I W b / s a D j T J 6 E n N F m m o Y k c 3 Z 1 / U 6 Z + T z t X K i X s l r C N 6 D s T b a I 7 g N O n i g a w s f w c R 0 J K W v J p a U 0 f O U v h V F z Q B H W M h N J e I s y 0 o X s x A 4 t o Z 9 M m P X E p j J D h e 9 R G E 9 K F c t 8 s u n p 9 5 + F Q z b Z + r h / X U 9 7 2 U Z n X p 5 Z x z a p r h H X 6 7 d W a H M q u A c i n V C 2 l J h R Z a L 4 p T t 3 y h m n G F F 0 T 1 6 d R S b i g t S 4 T F T y 4 V x x v c S H B / c I B z r v F R E 6 T O C R Z E 6 8 4 9 l d V I 1 t A K + D b q 0 F w O 7 S n u H W p O l o T x h a I G 3 n I H X v 0 H w F p G 8 + j o z 0 A G z S H W X u 9 A y j C 9 Z a f 6 H i 2 F x D c e l a J z q C q O p P o h X M I I U + U K l l U f T N x z 0 e w 7 6 f Q f 9 g Y P + 0 E F / 3 0 H / w E H / 0 E H 3 7 7 o G X B b 7 L p N 9 l 8 2 + y 2 j f Z b X v M t t 3 2 e 2 7 D P f z l r 9 c Y G X O B c 5 1 l 6 i / v F L q y M B 9 W G C Y E R 7 L 4 u D W C S x d R q R l q C U o j o r k x r 2 a h e h b i L r 5 E q R L m I Q G z J X k D + g x P q I R V I L i j E 8 J O Y 4 s 9 C q m N v K O I K U B l d R S a R q N L Z t j C N M 5 w q L a 3 j X K 0 o W V r E l C n e m w m v a g + S i s N 5 r z Z H e u 9 e f q H L y 8 1 D I H / G 5 R M w r W l q z B n A 6 U d g W P + 2 7 E F u l M s u G w V O i y j C / B c O M G Y Z g 1 u 4 B U c e 0 t A l k V D 3 n n B D L R U v G a c r 1 F C 8 7 Y r H O 6 N V N O P V L A U b / S x s M S Z O s r J s o i h H 0 s l r f x y / C 8 R W s t t b g A T 0 p f f I U t / 4 A l x / U a K + z h g 7 t 3 / b 8 y R l O j i 2 V r M u K o a m 9 3 x K I d X o m l 4 j 2 y 3 J 3 3 h O l l W 7 4 P b h K K r g 6 z g J r B 8 l D S L 4 m l s w 8 t x F p j v 1 Q j 2 N K N t x 7 X C u y 3 P 6 k 9 t h I P G 4 I M a L K h y I / W u F Q 7 e A D O o p Y g 3 I U U T k T x J d C q T R R 0 9 Y U h s K I U W i N W j x j 7 S 8 U d J z A s 0 B 4 H Q d y 3 N w q z I Y c s + 8 Y K k F x 0 q S z 9 Y i D H 9 R Y V p a n N D u T e 8 g L A u B V W 3 n J x A o b X g O g v n 8 6 s q c u 6 Y 8 4 c v 2 y 1 2 8 A m S f 8 z s U B N B B Z P X b y n J E w W N 8 F B F 9 E O e q 5 l f A 7 v w k 6 A x 5 G H u M j Q d o e E s z C k H l J d w p D 3 G D 6 E h 0 g k i V E B G B x Q q Q y m m D K 5 e u r t j V 6 h + v j 8 H 1 S L 2 3 v z M w v R Z 6 P / a J H e 9 v j s p w D V K e u a M T 0 R 9 / R X + E C / f T c + / y Y Z a X V H r y n a H v 2 Q P D a 6 o z P U 6 o 7 P v 9 V P T + L x 2 T + B 6 Z Q N P F I E c / 5 n D i m 8 g 9 E r j i r Y i D 8 Y n 7 2 G q c 0 3 r 9 m M b z 2 M h 1 o h 8 H B i 6 F p q X I 2 O z 7 9 i y G h 5 s Y 2 / f W e M P P s l E a l 1 + y 8 G F S n w R X u g 4 K 8 5 T V M j Q 5 j 2 N d p K V c G s i / Z G / 8 f 6 C W w / + + k Y H e i / x l H a 9 K x H 6 l 1 g D 9 E U O r V u i R h G L 0 Z m f P 4 9 q n R H P 6 J a 6 r v K + O x f 8 G r 3 z e t U i / P v j b 7 G e c 9 + / z c 8 t E a v Y u N K i I O J 7 o n E X Y o T 8 x N t q 2 9 + B j e 7 F d R e m K m X R l I u v e S i + d G d l T u T B A N D U Y S g J M t Y m O V V T D O e N + O U E P M M d E o x J 1 P v + n Y G i + a p l O l t 6 p + N y c W W x 3 n u Z 0 b S B G Q 9 R X 5 K + h E O Q M o z H M U Z p V K 6 o R Z y m Q e / S R C V 0 3 k i 9 0 I 5 K z h f x + b k Z S N l d o u y 3 8 M h 2 f g T r m c S x p c E z P s 3 q P 2 4 + i n 8 9 r 4 1 g K b n 7 + 7 w M k 6 9 3 q n z l l K C H s X X 3 M 1 l Y k U v / y m T p S a V K d d b 1 K R O b S 5 u Y i 4 A 6 i 1 a o R n b C m z p Q y 6 G 2 b Z o O m r 6 o A b v x 2 A 2 O j K p z / R I + Q l Q f q W 2 y D n h K Q l 4 r 6 e 3 d j B p i L j O X H L S V p k Q R p C W 4 v S U d k U X S o s e u 5 y 3 0 U B n L Q R u R T 3 A d T h h 8 m x K r i V k 5 O K i o y n Q O 1 O Y z a 3 a G j k B 7 3 Q I 4 I D B M u c k G p B 3 w d P G r o t n K o I v m W G c g o 7 I g A h Y z R K t J g Q F w K X K l A 2 X d 7 J S 1 2 z s q h R 4 S N q h o B U 4 P b b N 2 c M D g h g 5 Q X 3 B 2 3 G g k C C h B j m a e r S R D j y J s b l 7 c / l z R 1 B Q J R o i q X C n Y 5 P 1 J K b B M Z J 9 A v r w D o I V P w A T b D M r k T 5 5 s A 3 w H m C r d F g j H S 2 C R P g L W P i I s A E V n O k c Y 3 u v D o K y c 1 C b S B p a R R g Q e r G k g V 0 B N i C M a h Y R D 5 I 4 t b m V h t 2 Z p R T S n W B E T V z a T C w H C D / O q H 1 h u J t a b e J a 8 o A C E l / q 6 0 i X + t b Z 6 I S q L o R Q B M 4 N Y y I X e b u D e / p C d Z E 3 T X h c R e g E 0 6 t I U X F 7 e L W p J 1 w c a 2 X e Q 0 e A r a 6 j s C a I u u 7 L F 0 n c I S R C + 7 B 0 I 7 1 N g E V L p o A b b w D e O z E z / / 8 J D 8 0 + c E 9 B n 2 w E M s 0 g F 1 A U d D J P q l y 2 H z R D K X 1 1 L u m X 8 z X E n t / z x W S + L Z y X X O g M n + m b 8 z / h t s v G / J L a f / 8 G 1 X 5 b e 2 a 8 U c p e e N n + J 3 L O Z + 5 L M + u V 2 h U b v b y k p d 6 S F V n / D X s C e 3 q N d i H o 1 i u 1 R a / b / g B Q S w E C L Q A U A A I A C A A 9 r t Z a N k N 4 c 6 c A A A D 3 A A A A E g A A A A A A A A A A A A A A A A A A A A A A Q 2 9 u Z m l n L 1 B h Y 2 t h Z 2 U u e G 1 s U E s B A i 0 A F A A C A A g A P a 7 W W l N y O C y b A A A A 4 Q A A A B M A A A A A A A A A A A A A A A A A 8 w A A A F t D b 2 5 0 Z W 5 0 X 1 R 5 c G V z X S 5 4 b W x Q S w E C L Q A U A A I A C A A 9 r t Z a 6 5 / u a 6 c H A A C o L g A A E w A A A A A A A A A A A A A A A A D b A Q A A R m 9 y b X V s Y X M v U 2 V j d G l v b j E u b V B L B Q Y A A A A A A w A D A M I A A A D P C 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E u A A A A A A A A G K 4 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G Y W N 0 X 0 N v b X B h b m l v b j w v S X R l b V B h d G g + P C 9 J d G V t T G 9 j Y X R p b 2 4 + P F N 0 Y W J s Z U V u d H J p Z X M + P E V u d H J 5 I F R 5 c G U 9 I k Z p b G x D b 3 V u d C I g V m F s d W U 9 I m w x O T k 0 M C I g L z 4 8 R W 5 0 c n k g V H l w Z T 0 i T m F t Z V V w Z G F 0 Z W R B Z n R l c k Z p b G w i I F Z h b H V l P S J s M C I g L z 4 8 R W 5 0 c n k g V H l w Z T 0 i R m l s b E V y c m 9 y Q 2 9 k Z S I g V m F s d W U 9 I n N V b m t u b 3 d u I i A v P j x F b n R y e S B U e X B l P S J G a W x s R W 5 h Y m x l Z C I g V m F s d W U 9 I m w w I i A v P j x F b n R y e S B U e X B l P S J G a W x s R X J y b 3 J D b 3 V u d C I g V m F s d W U 9 I m w w I i A v P j x F b n R y e S B U e X B l P S J G a W x s T G F z d F V w Z G F 0 Z W Q i I F Z h b H V l P S J k M j A y N S 0 w N i 0 y M l Q w N j o z N j o z N C 4 w O T U 5 O D g 5 W i I g L z 4 8 R W 5 0 c n k g V H l w Z T 0 i R m l s b E N v b H V t b l R 5 c G V z I i B W Y W x 1 Z T 0 i c 0 F 3 T U Q i I C 8 + P E V u d H J 5 I F R 5 c G U 9 I k Z p b G x l Z E N v b X B s Z X R l U m V z d W x 0 V G 9 X b 3 J r c 2 h l Z X Q i I F Z h b H V l P S J s M C I g L z 4 8 R W 5 0 c n k g V H l w Z T 0 i R m l s b E N v b H V t b k 5 h b W V z I i B W Y W x 1 Z T 0 i c 1 s m c X V v d D t J R C Z x d W 9 0 O y w m c X V v d D t G Y W N 0 X 0 N v b X B h b m l v b l 9 J R C Z x d W 9 0 O y w m c X V v d D t D b 2 1 w Y W 5 p b 2 5 f S U Q m c X V v d D t d I i A v P j x F b n R y e S B U e X B l P S J G a W x s V G 9 E Y X R h T W 9 k Z W x F b m F i b G V k I i B W Y W x 1 Z T 0 i b D E i I C 8 + P E V u d H J 5 I F R 5 c G U 9 I k l z U H J p d m F 0 Z S I g V m F s d W U 9 I m w w I i A v P j x F b n R y e S B U e X B l P S J R d W V y e U l E I i B W Y W x 1 Z T 0 i c z k 4 Z W F i O G U 5 L W I w M j Q t N D d l N C 1 i Z T M 2 L T Q 1 Y 2 U y Y z R m Z m F h N S I g L z 4 8 R W 5 0 c n k g V H l w Z T 0 i R m l s b F N 0 Y X R 1 c y I g V m F s d W U 9 I n N D b 2 1 w b G V 0 Z S I g L z 4 8 R W 5 0 c n k g V H l w Z T 0 i U m V z d W x 0 V H l w Z S I g V m F s d W U 9 I n N U Y W J s Z S I g L z 4 8 R W 5 0 c n k g V H l w Z T 0 i R m l s b E 9 i a m V j d F R 5 c G U i I F Z h b H V l P S J z Q 2 9 u b m V j d G l v b k 9 u b H k i I C 8 + P E V u d H J 5 I F R 5 c G U 9 I k J 1 Z m Z l c k 5 l e H R S Z W Z y Z X N o I i B W Y W x 1 Z T 0 i b D E i I C 8 + P E V u d H J 5 I F R 5 c G U 9 I k 5 h d m l n Y X R p b 2 5 T d G V w T m F t Z S I g V m F s d W U 9 I n N O Y X Z p Z 2 F 0 a W 9 u I i A v P j x F b n R y e S B U e X B l P S J B Z G R l Z F R v R G F 0 Y U 1 v Z G V s I i B W Y W x 1 Z T 0 i b D E i I C 8 + P E V u d H J 5 I F R 5 c G U 9 I l J l b G F 0 a W 9 u c 2 h p c E l u Z m 9 D b 2 5 0 Y W l u Z X I i I F Z h b H V l P S J z e y Z x d W 9 0 O 2 N v b H V t b k N v d W 5 0 J n F 1 b 3 Q 7 O j M s J n F 1 b 3 Q 7 a 2 V 5 Q 2 9 s d W 1 u T m F t Z X M m c X V v d D s 6 W 1 0 s J n F 1 b 3 Q 7 c X V l c n l S Z W x h d G l v b n N o a X B z J n F 1 b 3 Q 7 O l t d L C Z x d W 9 0 O 2 N v b H V t b k l k Z W 5 0 a X R p Z X M m c X V v d D s 6 W y Z x d W 9 0 O 1 N l Y 3 R p b 2 4 x L 0 Z h Y 3 R f Q 2 9 t c G F u a W 9 u L 0 N o Y W 5 n Z W Q g V H l w Z S 5 7 S U Q s M H 0 m c X V v d D s s J n F 1 b 3 Q 7 U 2 V j d G l v b j E v R m F j d F 9 D b 2 1 w Y W 5 p b 2 4 v Q 2 h h b m d l Z C B U e X B l L n t G Y W N 0 X 0 N v b X B h b m l v b l 9 J R C w x f S Z x d W 9 0 O y w m c X V v d D t T Z W N 0 a W 9 u M S 9 G Y W N 0 X 0 N v b X B h b m l v b i 9 D a G F u Z 2 V k I F R 5 c G U u e 0 N v b X B h b m l v b l 9 J R C w y f S Z x d W 9 0 O 1 0 s J n F 1 b 3 Q 7 Q 2 9 s d W 1 u Q 2 9 1 b n Q m c X V v d D s 6 M y w m c X V v d D t L Z X l D b 2 x 1 b W 5 O Y W 1 l c y Z x d W 9 0 O z p b X S w m c X V v d D t D b 2 x 1 b W 5 J Z G V u d G l 0 a W V z J n F 1 b 3 Q 7 O l s m c X V v d D t T Z W N 0 a W 9 u M S 9 G Y W N 0 X 0 N v b X B h b m l v b i 9 D a G F u Z 2 V k I F R 5 c G U u e 0 l E L D B 9 J n F 1 b 3 Q 7 L C Z x d W 9 0 O 1 N l Y 3 R p b 2 4 x L 0 Z h Y 3 R f Q 2 9 t c G F u a W 9 u L 0 N o Y W 5 n Z W Q g V H l w Z S 5 7 R m F j d F 9 D b 2 1 w Y W 5 p b 2 5 f S U Q s M X 0 m c X V v d D s s J n F 1 b 3 Q 7 U 2 V j d G l v b j E v R m F j d F 9 D b 2 1 w Y W 5 p b 2 4 v Q 2 h h b m d l Z C B U e X B l L n t D b 2 1 w Y W 5 p b 2 5 f S U Q s M n 0 m c X V v d D t d L C Z x d W 9 0 O 1 J l b G F 0 a W 9 u c 2 h p c E l u Z m 8 m c X V v d D s 6 W 1 1 9 I i A v P j w v U 3 R h Y m x l R W 5 0 c m l l c z 4 8 L 0 l 0 Z W 0 + P E l 0 Z W 0 + P E l 0 Z W 1 M b 2 N h d G l v b j 4 8 S X R l b V R 5 c G U + R m 9 y b X V s Y T w v S X R l b V R 5 c G U + P E l 0 Z W 1 Q Y X R o P l N l Y 3 R p b 2 4 x L 0 Z h Y 3 R f T m V l Z H N 0 Y X R l P C 9 J d G V t U G F 0 a D 4 8 L 0 l 0 Z W 1 M b 2 N h d G l v b j 4 8 U 3 R h Y m x l R W 5 0 c m l l c z 4 8 R W 5 0 c n k g V H l w Z T 0 i R m l s b E N v d W 5 0 I i B W Y W x 1 Z T 0 i b D M 3 M j Y 3 I i A v P j x F b n R y e S B U e X B l P S J O Y W 1 l V X B k Y X R l Z E F m d G V y R m l s b C I g V m F s d W U 9 I m w w I i A v P j x F b n R y e S B U e X B l P S J G a W x s R X J y b 3 J D b 2 R l I i B W Y W x 1 Z T 0 i c 1 V u a 2 5 v d 2 4 i I C 8 + P E V u d H J 5 I F R 5 c G U 9 I k Z p b G x F b m F i b G V k I i B W Y W x 1 Z T 0 i b D A i I C 8 + P E V u d H J 5 I F R 5 c G U 9 I k Z p b G x F c n J v c k N v d W 5 0 I i B W Y W x 1 Z T 0 i b D A i I C 8 + P E V u d H J 5 I F R 5 c G U 9 I k Z p b G x M Y X N 0 V X B k Y X R l Z C I g V m F s d W U 9 I m Q y M D I 1 L T A 2 L T I y V D A 2 O j M 2 O j M 0 L j E w N D E x N z F a I i A v P j x F b n R y e S B U e X B l P S J G a W x s Q 2 9 s d W 1 u V H l w Z X M i I F Z h b H V l P S J z Q X d N R C I g L z 4 8 R W 5 0 c n k g V H l w Z T 0 i R m l s b G V k Q 2 9 t c G x l d G V S Z X N 1 b H R U b 1 d v c m t z a G V l d C I g V m F s d W U 9 I m w w I i A v P j x F b n R y e S B U e X B l P S J G a W x s Q 2 9 s d W 1 u T m F t Z X M i I F Z h b H V l P S J z W y Z x d W 9 0 O 0 l E J n F 1 b 3 Q 7 L C Z x d W 9 0 O 0 Z h Y 3 R f T m V l Z H N 0 Y X R l X 0 l E J n F 1 b 3 Q 7 L C Z x d W 9 0 O 0 5 l Z W R z d G F 0 Z V 9 J R C Z x d W 9 0 O 1 0 i I C 8 + P E V u d H J 5 I F R 5 c G U 9 I k Z p b G x U b 0 R h d G F N b 2 R l b E V u Y W J s Z W Q i I F Z h b H V l P S J s M S I g L z 4 8 R W 5 0 c n k g V H l w Z T 0 i S X N Q c m l 2 Y X R l I i B W Y W x 1 Z T 0 i b D A i I C 8 + P E V u d H J 5 I F R 5 c G U 9 I l F 1 Z X J 5 S U Q i I F Z h b H V l P S J z M D N h Y T R i M z M t M T A 2 O C 0 0 Z D g z L W J j N G E t Y 2 E 3 M D N l O T R k Y m N j I i A v P j x F b n R y e S B U e X B l P S J G a W x s U 3 R h d H V z I i B W Y W x 1 Z T 0 i c 0 N v b X B s Z X R l I i A v P j x F b n R y e S B U e X B l P S J S Z X N 1 b H R U e X B l I i B W Y W x 1 Z T 0 i c 1 R h Y m x l I i A v P j x F b n R y e S B U e X B l P S J G a W x s T 2 J q Z W N 0 V H l w Z S I g V m F s d W U 9 I n N D b 2 5 u Z W N 0 a W 9 u T 2 5 s e S I g L z 4 8 R W 5 0 c n k g V H l w Z T 0 i Q n V m Z m V y T m V 4 d F J l Z n J l c 2 g i I F Z h b H V l P S J s M S I g L z 4 8 R W 5 0 c n k g V H l w Z T 0 i Q W R k Z W R U b 0 R h d G F N b 2 R l b C I g V m F s d W U 9 I m w x I i A v P j x F b n R y e S B U e X B l P S J S Z W x h d G l v b n N o a X B J b m Z v Q 2 9 u d G F p b m V y I i B W Y W x 1 Z T 0 i c 3 s m c X V v d D t j b 2 x 1 b W 5 D b 3 V u d C Z x d W 9 0 O z o z L C Z x d W 9 0 O 2 t l e U N v b H V t b k 5 h b W V z J n F 1 b 3 Q 7 O l t d L C Z x d W 9 0 O 3 F 1 Z X J 5 U m V s Y X R p b 2 5 z a G l w c y Z x d W 9 0 O z p b X S w m c X V v d D t j b 2 x 1 b W 5 J Z G V u d G l 0 a W V z J n F 1 b 3 Q 7 O l s m c X V v d D t T Z W N 0 a W 9 u M S 9 G Y W N 0 X 0 5 l Z W R z d G F 0 Z S 9 D a G F u Z 2 V k I F R 5 c G U u e 0 l E L D B 9 J n F 1 b 3 Q 7 L C Z x d W 9 0 O 1 N l Y 3 R p b 2 4 x L 0 Z h Y 3 R f T m V l Z H N 0 Y X R l L 0 N o Y W 5 n Z W Q g V H l w Z S 5 7 R m F j d F 9 O Z W V k c 3 R h d G V f S U Q s M X 0 m c X V v d D s s J n F 1 b 3 Q 7 U 2 V j d G l v b j E v R m F j d F 9 O Z W V k c 3 R h d G U v Q 2 h h b m d l Z C B U e X B l L n t O Z W V k c 3 R h d G V f S U Q s M n 0 m c X V v d D t d L C Z x d W 9 0 O 0 N v b H V t b k N v d W 5 0 J n F 1 b 3 Q 7 O j M s J n F 1 b 3 Q 7 S 2 V 5 Q 2 9 s d W 1 u T m F t Z X M m c X V v d D s 6 W 1 0 s J n F 1 b 3 Q 7 Q 2 9 s d W 1 u S W R l b n R p d G l l c y Z x d W 9 0 O z p b J n F 1 b 3 Q 7 U 2 V j d G l v b j E v R m F j d F 9 O Z W V k c 3 R h d G U v Q 2 h h b m d l Z C B U e X B l L n t J R C w w f S Z x d W 9 0 O y w m c X V v d D t T Z W N 0 a W 9 u M S 9 G Y W N 0 X 0 5 l Z W R z d G F 0 Z S 9 D a G F u Z 2 V k I F R 5 c G U u e 0 Z h Y 3 R f T m V l Z H N 0 Y X R l X 0 l E L D F 9 J n F 1 b 3 Q 7 L C Z x d W 9 0 O 1 N l Y 3 R p b 2 4 x L 0 Z h Y 3 R f T m V l Z H N 0 Y X R l L 0 N o Y W 5 n Z W Q g V H l w Z S 5 7 T m V l Z H N 0 Y X R l X 0 l E L D J 9 J n F 1 b 3 Q 7 X S w m c X V v d D t S Z W x h d G l v b n N o a X B J b m Z v J n F 1 b 3 Q 7 O l t d f S I g L z 4 8 R W 5 0 c n k g V H l w Z T 0 i T m F 2 a W d h d G l v b l N 0 Z X B O Y W 1 l I i B W Y W x 1 Z T 0 i c 0 5 h d m l n Y X R p b 2 4 i I C 8 + P C 9 T d G F i b G V F b n R y a W V z P j w v S X R l b T 4 8 S X R l b T 4 8 S X R l b U x v Y 2 F 0 a W 9 u P j x J d G V t V H l w Z T 5 G b 3 J t d W x h P C 9 J d G V t V H l w Z T 4 8 S X R l b V B h d G g + U 2 V j d G l v b j E v R m F j d F 9 T d G 9 y Z U N v d W 5 0 P C 9 J d G V t U G F 0 a D 4 8 L 0 l 0 Z W 1 M b 2 N h d G l v b j 4 8 U 3 R h Y m x l R W 5 0 c m l l c z 4 8 R W 5 0 c n k g V H l w Z T 0 i R m l s b E N v d W 5 0 I i B W Y W x 1 Z T 0 i b D I z N C I g L z 4 8 R W 5 0 c n k g V H l w Z T 0 i T m F t Z V V w Z G F 0 Z W R B Z n R l c k Z p b G w i I F Z h b H V l P S J s M C I g L z 4 8 R W 5 0 c n k g V H l w Z T 0 i R m l s b E V y c m 9 y Q 2 9 k Z S I g V m F s d W U 9 I n N V b m t u b 3 d u I i A v P j x F b n R y e S B U e X B l P S J G a W x s R W 5 h Y m x l Z C I g V m F s d W U 9 I m w w I i A v P j x F b n R y e S B U e X B l P S J G a W x s R X J y b 3 J D b 3 V u d C I g V m F s d W U 9 I m w w I i A v P j x F b n R y e S B U e X B l P S J G a W x s T G F z d F V w Z G F 0 Z W Q i I F Z h b H V l P S J k M j A y N S 0 w N i 0 y M l Q w N j o z N j o z N C 4 x M D Y x M j Y w W i I g L z 4 8 R W 5 0 c n k g V H l w Z T 0 i R m l s b E N v b H V t b l R 5 c G V z I i B W Y W x 1 Z T 0 i c 0 F 3 T U R B d 0 0 9 I i A v P j x F b n R y e S B U e X B l P S J G a W x s Z W R D b 2 1 w b G V 0 Z V J l c 3 V s d F R v V 2 9 y a 3 N o Z W V 0 I i B W Y W x 1 Z T 0 i b D A i I C 8 + P E V u d H J 5 I F R 5 c G U 9 I k Z p b G x D b 2 x 1 b W 5 O Y W 1 l c y I g V m F s d W U 9 I n N b J n F 1 b 3 Q 7 T m 8 j J n F 1 b 3 Q 7 L C Z x d W 9 0 O 1 l l Y X I m c X V v d D s s J n F 1 b 3 Q 7 U 3 R v c m V D b 3 V u d C Z x d W 9 0 O y w m c X V v d D t D a X R 5 X 0 l E J n F 1 b 3 Q 7 L C Z x d W 9 0 O 0 J y Y W 5 k X 0 l E J n F 1 b 3 Q 7 X S I g L z 4 8 R W 5 0 c n k g V H l w Z T 0 i R m l s b F R v R G F 0 Y U 1 v Z G V s R W 5 h Y m x l Z C I g V m F s d W U 9 I m w x I i A v P j x F b n R y e S B U e X B l P S J J c 1 B y a X Z h d G U i I F Z h b H V l P S J s M C I g L z 4 8 R W 5 0 c n k g V H l w Z T 0 i U X V l c n l J R C I g V m F s d W U 9 I n M 4 Y j Q 2 M z U w O C 0 0 N G E 1 L T Q w N j I t O D I y Z S 0 w Y m Q x M 2 I 2 Y z k z Z T Q i I C 8 + P E V u d H J 5 I F R 5 c G U 9 I k Z p b G x T d G F 0 d X M i I F Z h b H V l P S J z Q 2 9 t c G x l d G U i I C 8 + P E V u d H J 5 I F R 5 c G U 9 I l J l c 3 V s d F R 5 c G U i I F Z h b H V l P S J z V G F i b G U i I C 8 + P E V u d H J 5 I F R 5 c G U 9 I k Z p b G x P Y m p l Y 3 R U e X B l I i B W Y W x 1 Z T 0 i c 1 B p d m 9 0 V G F i b G U i I C 8 + P E V u d H J 5 I F R 5 c G U 9 I k J 1 Z m Z l c k 5 l e H R S Z W Z y Z X N o I i B W Y W x 1 Z T 0 i b D E i I C 8 + P E V u d H J 5 I F R 5 c G U 9 I l B p d m 9 0 T 2 J q Z W N 0 T m F t Z S I g V m F s d W U 9 I n N B b m F s e X N p c y F Q a X Z v d F R h Y m x l M T E i I C 8 + P E V u d H J 5 I F R 5 c G U 9 I k F k Z G V k V G 9 E Y X R h T W 9 k Z W w i I F Z h b H V l P S J s M S I g L z 4 8 R W 5 0 c n k g V H l w Z T 0 i U m V s Y X R p b 2 5 z a G l w S W 5 m b 0 N v b n R h a W 5 l c i I g V m F s d W U 9 I n N 7 J n F 1 b 3 Q 7 Y 2 9 s d W 1 u Q 2 9 1 b n Q m c X V v d D s 6 N S w m c X V v d D t r Z X l D b 2 x 1 b W 5 O Y W 1 l c y Z x d W 9 0 O z p b X S w m c X V v d D t x d W V y e V J l b G F 0 a W 9 u c 2 h p c H M m c X V v d D s 6 W 1 0 s J n F 1 b 3 Q 7 Y 2 9 s d W 1 u S W R l b n R p d G l l c y Z x d W 9 0 O z p b J n F 1 b 3 Q 7 U 2 V j d G l v b j E v R m F j d F 9 T d G 9 y Z U N v d W 5 0 L 0 N o Y W 5 n Z W Q g V H l w Z S 5 7 T m 8 j L D B 9 J n F 1 b 3 Q 7 L C Z x d W 9 0 O 1 N l Y 3 R p b 2 4 x L 0 Z h Y 3 R f U 3 R v c m V D b 3 V u d C 9 D a G F u Z 2 V k I F R 5 c G U u e 1 l l Y X I s M X 0 m c X V v d D s s J n F 1 b 3 Q 7 U 2 V j d G l v b j E v R m F j d F 9 T d G 9 y Z U N v d W 5 0 L 0 N o Y W 5 n Z W Q g V H l w Z S 5 7 U 3 R v c m V D b 3 V u d C w y f S Z x d W 9 0 O y w m c X V v d D t T Z W N 0 a W 9 u M S 9 G Y W N 0 X 1 N 0 b 3 J l Q 2 9 1 b n Q v Q 2 h h b m d l Z C B U e X B l L n t D a X R 5 X 0 l E L D N 9 J n F 1 b 3 Q 7 L C Z x d W 9 0 O 1 N l Y 3 R p b 2 4 x L 0 Z h Y 3 R f U 3 R v c m V D b 3 V u d C 9 D a G F u Z 2 V k I F R 5 c G U u e 0 J y Y W 5 k X 0 l E L D R 9 J n F 1 b 3 Q 7 X S w m c X V v d D t D b 2 x 1 b W 5 D b 3 V u d C Z x d W 9 0 O z o 1 L C Z x d W 9 0 O 0 t l e U N v b H V t b k 5 h b W V z J n F 1 b 3 Q 7 O l t d L C Z x d W 9 0 O 0 N v b H V t b k l k Z W 5 0 a X R p Z X M m c X V v d D s 6 W y Z x d W 9 0 O 1 N l Y 3 R p b 2 4 x L 0 Z h Y 3 R f U 3 R v c m V D b 3 V u d C 9 D a G F u Z 2 V k I F R 5 c G U u e 0 5 v I y w w f S Z x d W 9 0 O y w m c X V v d D t T Z W N 0 a W 9 u M S 9 G Y W N 0 X 1 N 0 b 3 J l Q 2 9 1 b n Q v Q 2 h h b m d l Z C B U e X B l L n t Z Z W F y L D F 9 J n F 1 b 3 Q 7 L C Z x d W 9 0 O 1 N l Y 3 R p b 2 4 x L 0 Z h Y 3 R f U 3 R v c m V D b 3 V u d C 9 D a G F u Z 2 V k I F R 5 c G U u e 1 N 0 b 3 J l Q 2 9 1 b n Q s M n 0 m c X V v d D s s J n F 1 b 3 Q 7 U 2 V j d G l v b j E v R m F j d F 9 T d G 9 y Z U N v d W 5 0 L 0 N o Y W 5 n Z W Q g V H l w Z S 5 7 Q 2 l 0 e V 9 J R C w z f S Z x d W 9 0 O y w m c X V v d D t T Z W N 0 a W 9 u M S 9 G Y W N 0 X 1 N 0 b 3 J l Q 2 9 1 b n Q v Q 2 h h b m d l Z C B U e X B l L n t C c m F u Z F 9 J R C w 0 f S Z x d W 9 0 O 1 0 s J n F 1 b 3 Q 7 U m V s Y X R p b 2 5 z a G l w S W 5 m b y Z x d W 9 0 O z p b X X 0 i I C 8 + P E V u d H J 5 I F R 5 c G U 9 I k 5 h d m l n Y X R p b 2 5 T d G V w T m F t Z S I g V m F s d W U 9 I n N O Y X Z p Z 2 F 0 a W 9 u I i A v P j w v U 3 R h Y m x l R W 5 0 c m l l c z 4 8 L 0 l 0 Z W 0 + P E l 0 Z W 0 + P E l 0 Z W 1 M b 2 N h d G l v b j 4 8 S X R l b V R 5 c G U + R m 9 y b X V s Y T w v S X R l b V R 5 c G U + P E l 0 Z W 1 Q Y X R o P l N l Y 3 R p b 2 4 x L 0 R p b V 9 Z Z W F y P C 9 J d G V t U G F 0 a D 4 8 L 0 l 0 Z W 1 M b 2 N h d G l v b j 4 8 U 3 R h Y m x l R W 5 0 c m l l c z 4 8 R W 5 0 c n k g V H l w Z T 0 i R m l s b E N v d W 5 0 I i B W Y W x 1 Z T 0 i b D M 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U t M D Y t M j J U M D Y 6 M z Y 6 M z Q u M T E w O T I 3 O V o i I C 8 + P E V u d H J 5 I F R 5 c G U 9 I k Z p b G x D b 2 x 1 b W 5 U e X B l c y I g V m F s d W U 9 I n N B d z 0 9 I i A v P j x F b n R y e S B U e X B l P S J G a W x s Z W R D b 2 1 w b G V 0 Z V J l c 3 V s d F R v V 2 9 y a 3 N o Z W V 0 I i B W Y W x 1 Z T 0 i b D A i I C 8 + P E V u d H J 5 I F R 5 c G U 9 I k Z p b G x D b 2 x 1 b W 5 O Y W 1 l c y I g V m F s d W U 9 I n N b J n F 1 b 3 Q 7 W W V h c i Z x d W 9 0 O 1 0 i I C 8 + P E V u d H J 5 I F R 5 c G U 9 I k Z p b G x U b 0 R h d G F N b 2 R l b E V u Y W J s Z W Q i I F Z h b H V l P S J s M S I g L z 4 8 R W 5 0 c n k g V H l w Z T 0 i S X N Q c m l 2 Y X R l I i B W Y W x 1 Z T 0 i b D A i I C 8 + P E V u d H J 5 I F R 5 c G U 9 I l F 1 Z X J 5 S U Q i I F Z h b H V l P S J z N W M 1 Y T g 2 O W I t N m U 0 Y S 0 0 Z m J l L T l l N G E t N W V i Y T c 3 Y T U 4 M j Z m I i A v P j x F b n R y e S B U e X B l P S J G a W x s U 3 R h d H V z I i B W Y W x 1 Z T 0 i c 0 N v b X B s Z X R l 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F k Z G V k V G 9 E Y X R h T W 9 k Z W w i I F Z h b H V l P S J s M S I g L z 4 8 R W 5 0 c n k g V H l w Z T 0 i U m V s Y X R p b 2 5 z a G l w S W 5 m b 0 N v b n R h a W 5 l c i I g V m F s d W U 9 I n N 7 J n F 1 b 3 Q 7 Y 2 9 s d W 1 u Q 2 9 1 b n Q m c X V v d D s 6 M S w m c X V v d D t r Z X l D b 2 x 1 b W 5 O Y W 1 l c y Z x d W 9 0 O z p b X S w m c X V v d D t x d W V y e V J l b G F 0 a W 9 u c 2 h p c H M m c X V v d D s 6 W 1 0 s J n F 1 b 3 Q 7 Y 2 9 s d W 1 u S W R l b n R p d G l l c y Z x d W 9 0 O z p b J n F 1 b 3 Q 7 U 2 V j d G l v b j E v R G l t X 1 l l Y X I v Q 2 h h b m d l Z C B U e X B l L n t Z Z W F y L D B 9 J n F 1 b 3 Q 7 X S w m c X V v d D t D b 2 x 1 b W 5 D b 3 V u d C Z x d W 9 0 O z o x L C Z x d W 9 0 O 0 t l e U N v b H V t b k 5 h b W V z J n F 1 b 3 Q 7 O l t d L C Z x d W 9 0 O 0 N v b H V t b k l k Z W 5 0 a X R p Z X M m c X V v d D s 6 W y Z x d W 9 0 O 1 N l Y 3 R p b 2 4 x L 0 R p b V 9 Z Z W F y L 0 N o Y W 5 n Z W Q g V H l w Z S 5 7 W W V h c i w w f S Z x d W 9 0 O 1 0 s J n F 1 b 3 Q 7 U m V s Y X R p b 2 5 z a G l w S W 5 m b y Z x d W 9 0 O z p b X X 0 i I C 8 + P C 9 T d G F i b G V F b n R y a W V z P j w v S X R l b T 4 8 S X R l b T 4 8 S X R l b U x v Y 2 F 0 a W 9 u P j x J d G V t V H l w Z T 5 G b 3 J t d W x h P C 9 J d G V t V H l w Z T 4 8 S X R l b V B h d G g + U 2 V j d G l v b j E v R m F j d F 9 C c m F u Z E h l Y W x 0 a D w v S X R l b V B h d G g + P C 9 J d G V t T G 9 j Y X R p b 2 4 + P F N 0 Y W J s Z U V u d H J p Z X M + P E V u d H J 5 I F R 5 c G U 9 I k Z p b G x D b 3 V u d C I g V m F s d W U 9 I m w 3 N D I w M S 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N i 0 y M l Q w N j o z N j o z N C 4 x M T k w O D Q x W i I g L z 4 8 R W 5 0 c n k g V H l w Z T 0 i R m l s b E N v b H V t b l R 5 c G V z I i B W Y W x 1 Z T 0 i c 0 F 3 T U R B d 0 1 E Q X d N R E F 3 T U R B d 0 1 E Q X d N R 0 J n P T 0 i I C 8 + P E V u d H J 5 I F R 5 c G U 9 I k Z p b G x l Z E N v b X B s Z X R l U m V z d W x 0 V G 9 X b 3 J r c 2 h l Z X Q i I F Z h b H V l P S J s M C I g L z 4 8 R W 5 0 c n k g V H l w Z T 0 i R m l s b E N v b H V t b k 5 h b W V z I i B W Y W x 1 Z T 0 i c 1 s m c X V v d D t J R C Z x d W 9 0 O y w m c X V v d D t Z Z W F y J n F 1 b 3 Q 7 L C Z x d W 9 0 O 1 N w b 2 5 0 Y W 5 l b 3 V z J n F 1 b 3 Q 7 L C Z x d W 9 0 O 0 F 3 Y X J l b m V z c y Z x d W 9 0 O y w m c X V v d D t U c m l h b C Z x d W 9 0 O y w m c X V v d D t Q M 0 0 m c X V v d D s s J n F 1 b 3 Q 7 U D F N J n F 1 b 3 Q 7 L C Z x d W 9 0 O 0 N v b X B y Z W h l b n N p b 2 4 m c X V v d D s s J n F 1 b 3 Q 7 Q n J h b m R f T G l r Y W J p b G l 0 e S Z x d W 9 0 O y w m c X V v d D t X Z W V r b H k m c X V v d D s s J n F 1 b 3 Q 7 R G F p b H k m c X V v d D s s J n F 1 b 3 Q 7 R n J l I 3 Z p c 2 l 0 J n F 1 b 3 Q 7 L C Z x d W 9 0 O 1 B Q Q S Z x d W 9 0 O y w m c X V v d D t T c G V u Z G l u Z y Z x d W 9 0 O y w m c X V v d D t C S F 9 J R C Z x d W 9 0 O y w m c X V v d D t C c m F u Z F 9 J R C Z x d W 9 0 O y w m c X V v d D t D a X R 5 X 0 l E J n F 1 b 3 Q 7 L C Z x d W 9 0 O 1 N l Z 2 1 l b n R h d G l v b l 9 J R C Z x d W 9 0 O y w m c X V v d D t O U F N f S U Q m c X V v d D t d I i A v P j x F b n R y e S B U e X B l P S J G a W x s V G 9 E Y X R h T W 9 k Z W x F b m F i b G V k I i B W Y W x 1 Z T 0 i b D E i I C 8 + P E V u d H J 5 I F R 5 c G U 9 I k l z U H J p d m F 0 Z S I g V m F s d W U 9 I m w w I i A v P j x F b n R y e S B U e X B l P S J R d W V y e U l E I i B W Y W x 1 Z T 0 i c z A z Z W R l O D V i L W Z h Z j I t N G Q 1 Z S 1 h Z W I w L T M z N T I 0 Y j N l O W Q w Y S I g L z 4 8 R W 5 0 c n k g V H l w Z T 0 i R m l s b F N 0 Y X R 1 c y I g V m F s d W U 9 I n N D b 2 1 w b G V 0 Z 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B b m F s e X N p c y F Q a X Z v d F R h Y m x l N S I g L z 4 8 R W 5 0 c n k g V H l w Z T 0 i Q W R k Z W R U b 0 R h d G F N b 2 R l b C I g V m F s d W U 9 I m w x I i A v P j x F b n R y e S B U e X B l P S J S Z W x h d G l v b n N o a X B J b m Z v Q 2 9 u d G F p b m V y I i B W Y W x 1 Z T 0 i c 3 s m c X V v d D t j b 2 x 1 b W 5 D b 3 V u d C Z x d W 9 0 O z o x O S w m c X V v d D t r Z X l D b 2 x 1 b W 5 O Y W 1 l c y Z x d W 9 0 O z p b X S w m c X V v d D t x d W V y e V J l b G F 0 a W 9 u c 2 h p c H M m c X V v d D s 6 W 1 0 s J n F 1 b 3 Q 7 Y 2 9 s d W 1 u S W R l b n R p d G l l c y Z x d W 9 0 O z p b J n F 1 b 3 Q 7 U 2 V j d G l v b j E v R m F j d F 9 C c m F u Z E h l Y W x 0 a C 9 D a G F u Z 2 V k I F R 5 c G U x L n t J R C w w f S Z x d W 9 0 O y w m c X V v d D t T Z W N 0 a W 9 u M S 9 G Y W N 0 X 0 J y Y W 5 k S G V h b H R o L 0 N o Y W 5 n Z W Q g V H l w Z T E u e 1 l l Y X I s M X 0 m c X V v d D s s J n F 1 b 3 Q 7 U 2 V j d G l v b j E v R m F j d F 9 C c m F u Z E h l Y W x 0 a C 9 D a G F u Z 2 V k I F R 5 c G U x L n t T c G 9 u d G F u Z W 9 1 c y w y f S Z x d W 9 0 O y w m c X V v d D t T Z W N 0 a W 9 u M S 9 G Y W N 0 X 0 J y Y W 5 k S G V h b H R o L 0 N o Y W 5 n Z W Q g V H l w Z T E u e 0 F 3 Y X J l b m V z c y w z f S Z x d W 9 0 O y w m c X V v d D t T Z W N 0 a W 9 u M S 9 G Y W N 0 X 0 J y Y W 5 k S G V h b H R o L 0 N o Y W 5 n Z W Q g V H l w Z T E u e 1 R y a W F s L D R 9 J n F 1 b 3 Q 7 L C Z x d W 9 0 O 1 N l Y 3 R p b 2 4 x L 0 Z h Y 3 R f Q n J h b m R I Z W F s d G g v Q 2 h h b m d l Z C B U e X B l M S 5 7 U D N N L D V 9 J n F 1 b 3 Q 7 L C Z x d W 9 0 O 1 N l Y 3 R p b 2 4 x L 0 Z h Y 3 R f Q n J h b m R I Z W F s d G g v Q 2 h h b m d l Z C B U e X B l M S 5 7 U D F N L D Z 9 J n F 1 b 3 Q 7 L C Z x d W 9 0 O 1 N l Y 3 R p b 2 4 x L 0 Z h Y 3 R f Q n J h b m R I Z W F s d G g v Q 2 h h b m d l Z C B U e X B l M S 5 7 Q 2 9 t c H J l a G V u c 2 l v b i w 3 f S Z x d W 9 0 O y w m c X V v d D t T Z W N 0 a W 9 u M S 9 G Y W N 0 X 0 J y Y W 5 k S G V h b H R o L 0 N o Y W 5 n Z W Q g V H l w Z T E u e 0 J y Y W 5 k X 0 x p a 2 F i a W x p d H k s O H 0 m c X V v d D s s J n F 1 b 3 Q 7 U 2 V j d G l v b j E v R m F j d F 9 C c m F u Z E h l Y W x 0 a C 9 D a G F u Z 2 V k I F R 5 c G U x L n t X Z W V r b H k s O X 0 m c X V v d D s s J n F 1 b 3 Q 7 U 2 V j d G l v b j E v R m F j d F 9 C c m F u Z E h l Y W x 0 a C 9 D a G F u Z 2 V k I F R 5 c G U x L n t E Y W l s e S w x M H 0 m c X V v d D s s J n F 1 b 3 Q 7 U 2 V j d G l v b j E v R m F j d F 9 C c m F u Z E h l Y W x 0 a C 9 D a G F u Z 2 V k I F R 5 c G U x L n t G c m U j d m l z a X Q s M T F 9 J n F 1 b 3 Q 7 L C Z x d W 9 0 O 1 N l Y 3 R p b 2 4 x L 0 Z h Y 3 R f Q n J h b m R I Z W F s d G g v Q 2 h h b m d l Z C B U e X B l M S 5 7 U F B B L D E y f S Z x d W 9 0 O y w m c X V v d D t T Z W N 0 a W 9 u M S 9 G Y W N 0 X 0 J y Y W 5 k S G V h b H R o L 0 N o Y W 5 n Z W Q g V H l w Z T E u e 1 N w Z W 5 k a W 5 n L D E z f S Z x d W 9 0 O y w m c X V v d D t T Z W N 0 a W 9 u M S 9 G Y W N 0 X 0 J y Y W 5 k S G V h b H R o L 0 N o Y W 5 n Z W Q g V H l w Z T E u e 0 J I X 0 l E L D E 0 f S Z x d W 9 0 O y w m c X V v d D t T Z W N 0 a W 9 u M S 9 G Y W N 0 X 0 J y Y W 5 k S G V h b H R o L 0 N o Y W 5 n Z W Q g V H l w Z T E u e 0 J y Y W 5 k X 0 l E L D E 1 f S Z x d W 9 0 O y w m c X V v d D t T Z W N 0 a W 9 u M S 9 G Y W N 0 X 0 J y Y W 5 k S G V h b H R o L 0 N o Y W 5 n Z W Q g V H l w Z T E u e 0 N p d H l f S U Q s M T Z 9 J n F 1 b 3 Q 7 L C Z x d W 9 0 O 1 N l Y 3 R p b 2 4 x L 0 Z h Y 3 R f Q n J h b m R I Z W F s d G g v Q 2 h h b m d l Z C B U e X B l M S 5 7 U 2 V n b W V u d G F 0 a W 9 u X 0 l E L D E 3 f S Z x d W 9 0 O y w m c X V v d D t T Z W N 0 a W 9 u M S 9 G Y W N 0 X 0 J y Y W 5 k S G V h b H R o L 0 N o Y W 5 n Z W Q g V H l w Z T E u e 0 5 Q U 1 9 J R C w x O H 0 m c X V v d D t d L C Z x d W 9 0 O 0 N v b H V t b k N v d W 5 0 J n F 1 b 3 Q 7 O j E 5 L C Z x d W 9 0 O 0 t l e U N v b H V t b k 5 h b W V z J n F 1 b 3 Q 7 O l t d L C Z x d W 9 0 O 0 N v b H V t b k l k Z W 5 0 a X R p Z X M m c X V v d D s 6 W y Z x d W 9 0 O 1 N l Y 3 R p b 2 4 x L 0 Z h Y 3 R f Q n J h b m R I Z W F s d G g v Q 2 h h b m d l Z C B U e X B l M S 5 7 S U Q s M H 0 m c X V v d D s s J n F 1 b 3 Q 7 U 2 V j d G l v b j E v R m F j d F 9 C c m F u Z E h l Y W x 0 a C 9 D a G F u Z 2 V k I F R 5 c G U x L n t Z Z W F y L D F 9 J n F 1 b 3 Q 7 L C Z x d W 9 0 O 1 N l Y 3 R p b 2 4 x L 0 Z h Y 3 R f Q n J h b m R I Z W F s d G g v Q 2 h h b m d l Z C B U e X B l M S 5 7 U 3 B v b n R h b m V v d X M s M n 0 m c X V v d D s s J n F 1 b 3 Q 7 U 2 V j d G l v b j E v R m F j d F 9 C c m F u Z E h l Y W x 0 a C 9 D a G F u Z 2 V k I F R 5 c G U x L n t B d 2 F y Z W 5 l c 3 M s M 3 0 m c X V v d D s s J n F 1 b 3 Q 7 U 2 V j d G l v b j E v R m F j d F 9 C c m F u Z E h l Y W x 0 a C 9 D a G F u Z 2 V k I F R 5 c G U x L n t U c m l h b C w 0 f S Z x d W 9 0 O y w m c X V v d D t T Z W N 0 a W 9 u M S 9 G Y W N 0 X 0 J y Y W 5 k S G V h b H R o L 0 N o Y W 5 n Z W Q g V H l w Z T E u e 1 A z T S w 1 f S Z x d W 9 0 O y w m c X V v d D t T Z W N 0 a W 9 u M S 9 G Y W N 0 X 0 J y Y W 5 k S G V h b H R o L 0 N o Y W 5 n Z W Q g V H l w Z T E u e 1 A x T S w 2 f S Z x d W 9 0 O y w m c X V v d D t T Z W N 0 a W 9 u M S 9 G Y W N 0 X 0 J y Y W 5 k S G V h b H R o L 0 N o Y W 5 n Z W Q g V H l w Z T E u e 0 N v b X B y Z W h l b n N p b 2 4 s N 3 0 m c X V v d D s s J n F 1 b 3 Q 7 U 2 V j d G l v b j E v R m F j d F 9 C c m F u Z E h l Y W x 0 a C 9 D a G F u Z 2 V k I F R 5 c G U x L n t C c m F u Z F 9 M a W t h Y m l s a X R 5 L D h 9 J n F 1 b 3 Q 7 L C Z x d W 9 0 O 1 N l Y 3 R p b 2 4 x L 0 Z h Y 3 R f Q n J h b m R I Z W F s d G g v Q 2 h h b m d l Z C B U e X B l M S 5 7 V 2 V l a 2 x 5 L D l 9 J n F 1 b 3 Q 7 L C Z x d W 9 0 O 1 N l Y 3 R p b 2 4 x L 0 Z h Y 3 R f Q n J h b m R I Z W F s d G g v Q 2 h h b m d l Z C B U e X B l M S 5 7 R G F p b H k s M T B 9 J n F 1 b 3 Q 7 L C Z x d W 9 0 O 1 N l Y 3 R p b 2 4 x L 0 Z h Y 3 R f Q n J h b m R I Z W F s d G g v Q 2 h h b m d l Z C B U e X B l M S 5 7 R n J l I 3 Z p c 2 l 0 L D E x f S Z x d W 9 0 O y w m c X V v d D t T Z W N 0 a W 9 u M S 9 G Y W N 0 X 0 J y Y W 5 k S G V h b H R o L 0 N o Y W 5 n Z W Q g V H l w Z T E u e 1 B Q Q S w x M n 0 m c X V v d D s s J n F 1 b 3 Q 7 U 2 V j d G l v b j E v R m F j d F 9 C c m F u Z E h l Y W x 0 a C 9 D a G F u Z 2 V k I F R 5 c G U x L n t T c G V u Z G l u Z y w x M 3 0 m c X V v d D s s J n F 1 b 3 Q 7 U 2 V j d G l v b j E v R m F j d F 9 C c m F u Z E h l Y W x 0 a C 9 D a G F u Z 2 V k I F R 5 c G U x L n t C S F 9 J R C w x N H 0 m c X V v d D s s J n F 1 b 3 Q 7 U 2 V j d G l v b j E v R m F j d F 9 C c m F u Z E h l Y W x 0 a C 9 D a G F u Z 2 V k I F R 5 c G U x L n t C c m F u Z F 9 J R C w x N X 0 m c X V v d D s s J n F 1 b 3 Q 7 U 2 V j d G l v b j E v R m F j d F 9 C c m F u Z E h l Y W x 0 a C 9 D a G F u Z 2 V k I F R 5 c G U x L n t D a X R 5 X 0 l E L D E 2 f S Z x d W 9 0 O y w m c X V v d D t T Z W N 0 a W 9 u M S 9 G Y W N 0 X 0 J y Y W 5 k S G V h b H R o L 0 N o Y W 5 n Z W Q g V H l w Z T E u e 1 N l Z 2 1 l b n R h d G l v b l 9 J R C w x N 3 0 m c X V v d D s s J n F 1 b 3 Q 7 U 2 V j d G l v b j E v R m F j d F 9 C c m F u Z E h l Y W x 0 a C 9 D a G F u Z 2 V k I F R 5 c G U x L n t O U F N f S U Q s M T h 9 J n F 1 b 3 Q 7 X S w m c X V v d D t S Z W x h d G l v b n N o a X B J b m Z v J n F 1 b 3 Q 7 O l t d f S I g L z 4 8 L 1 N 0 Y W J s Z U V u d H J p Z X M + P C 9 J d G V t P j x J d G V t P j x J d G V t T G 9 j Y X R p b 2 4 + P E l 0 Z W 1 U e X B l P k Z v c m 1 1 b G E 8 L 0 l 0 Z W 1 U e X B l P j x J d G V t U G F 0 a D 5 T Z W N 0 a W 9 u M S 9 E a W 1 f T l B T P C 9 J d G V t U G F 0 a D 4 8 L 0 l 0 Z W 1 M b 2 N h d G l v b j 4 8 U 3 R h Y m x l R W 5 0 c m l l c z 4 8 R W 5 0 c n k g V H l w Z T 0 i R m l s b E N v d W 5 0 I i B W Y W x 1 Z T 0 i b D E x 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2 L T I y V D A 2 O j M 2 O j M 0 L j E x O T A 4 N D F a I i A v P j x F b n R y e S B U e X B l P S J G a W x s Q 2 9 s d W 1 u V H l w Z X M i I F Z h b H V l P S J z Q X d Z R C I g L z 4 8 R W 5 0 c n k g V H l w Z T 0 i R m l s b G V k Q 2 9 t c G x l d G V S Z X N 1 b H R U b 1 d v c m t z a G V l d C I g V m F s d W U 9 I m w w I i A v P j x F b n R y e S B U e X B l P S J G a W x s Q 2 9 s d W 1 u T m F t Z X M i I F Z h b H V l P S J z W y Z x d W 9 0 O 0 5 Q U y N Q M 0 0 m c X V v d D s s J n F 1 b 3 Q 7 T l B T I 1 A z T S N H c m 9 1 c C Z x d W 9 0 O y w m c X V v d D t O U F N f S U Q m c X V v d D t d I i A v P j x F b n R y e S B U e X B l P S J G a W x s V G 9 E Y X R h T W 9 k Z W x F b m F i b G V k I i B W Y W x 1 Z T 0 i b D E i I C 8 + P E V u d H J 5 I F R 5 c G U 9 I k l z U H J p d m F 0 Z S I g V m F s d W U 9 I m w w I i A v P j x F b n R y e S B U e X B l P S J R d W V y e U l E I i B W Y W x 1 Z T 0 i c 2 M 3 N T R j N 2 Q 1 L W Y 3 Y m M t N G U 2 Y S 1 h M T U 1 L T N j M 2 Z h N G U x Z j B j M y I g L z 4 8 R W 5 0 c n k g V H l w Z T 0 i R m l s b F N 0 Y X R 1 c y I g V m F s d W U 9 I n N D b 2 1 w b G V 0 Z 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B Z G R l Z F R v R G F 0 Y U 1 v Z G V s I i B W Y W x 1 Z T 0 i b D E i I C 8 + P E V u d H J 5 I F R 5 c G U 9 I l J l b G F 0 a W 9 u c 2 h p c E l u Z m 9 D b 2 5 0 Y W l u Z X I i I F Z h b H V l P S J z e y Z x d W 9 0 O 2 N v b H V t b k N v d W 5 0 J n F 1 b 3 Q 7 O j M s J n F 1 b 3 Q 7 a 2 V 5 Q 2 9 s d W 1 u T m F t Z X M m c X V v d D s 6 W 1 0 s J n F 1 b 3 Q 7 c X V l c n l S Z W x h d G l v b n N o a X B z J n F 1 b 3 Q 7 O l t d L C Z x d W 9 0 O 2 N v b H V t b k l k Z W 5 0 a X R p Z X M m c X V v d D s 6 W y Z x d W 9 0 O 1 N l Y 3 R p b 2 4 x L 0 R p b V 9 O U F M v Q 2 h h b m d l Z C B U e X B l L n t O U F M j U D N N L D B 9 J n F 1 b 3 Q 7 L C Z x d W 9 0 O 1 N l Y 3 R p b 2 4 x L 0 R p b V 9 O U F M v Q 2 h h b m d l Z C B U e X B l L n t O U F M j U D N N I 0 d y b 3 V w L D F 9 J n F 1 b 3 Q 7 L C Z x d W 9 0 O 1 N l Y 3 R p b 2 4 x L 0 R p b V 9 O U F M v Q 2 h h b m d l Z C B U e X B l L n t O U F N f S U Q s M n 0 m c X V v d D t d L C Z x d W 9 0 O 0 N v b H V t b k N v d W 5 0 J n F 1 b 3 Q 7 O j M s J n F 1 b 3 Q 7 S 2 V 5 Q 2 9 s d W 1 u T m F t Z X M m c X V v d D s 6 W 1 0 s J n F 1 b 3 Q 7 Q 2 9 s d W 1 u S W R l b n R p d G l l c y Z x d W 9 0 O z p b J n F 1 b 3 Q 7 U 2 V j d G l v b j E v R G l t X 0 5 Q U y 9 D a G F u Z 2 V k I F R 5 c G U u e 0 5 Q U y N Q M 0 0 s M H 0 m c X V v d D s s J n F 1 b 3 Q 7 U 2 V j d G l v b j E v R G l t X 0 5 Q U y 9 D a G F u Z 2 V k I F R 5 c G U u e 0 5 Q U y N Q M 0 0 j R 3 J v d X A s M X 0 m c X V v d D s s J n F 1 b 3 Q 7 U 2 V j d G l v b j E v R G l t X 0 5 Q U y 9 D a G F u Z 2 V k I F R 5 c G U u e 0 5 Q U 1 9 J R C w y f S Z x d W 9 0 O 1 0 s J n F 1 b 3 Q 7 U m V s Y X R p b 2 5 z a G l w S W 5 m b y Z x d W 9 0 O z p b X X 0 i I C 8 + P C 9 T d G F i b G V F b n R y a W V z P j w v S X R l b T 4 8 S X R l b T 4 8 S X R l b U x v Y 2 F 0 a W 9 u P j x J d G V t V H l w Z T 5 G b 3 J t d W x h P C 9 J d G V t V H l w Z T 4 8 S X R l b V B h d G g + U 2 V j d G l v b j E v R G l t X 1 N l Z 2 1 l b n R h d G l v b j w v S X R l b V B h d G g + P C 9 J d G V t T G 9 j Y X R p b 2 4 + P F N 0 Y W J s Z U V u d H J p Z X M + P E V u d H J 5 I F R 5 c G U 9 I k Z p b G x D b 3 V u d C I g V m F s d W U 9 I m w 0 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1 L T A 2 L T I y V D A 2 O j M 2 O j M 0 L j E x O T A 4 N D F a I i A v P j x F b n R y e S B U e X B l P S J G a W x s Q 2 9 s d W 1 u V H l w Z X M i I F Z h b H V l P S J z Q m d N P S I g L z 4 8 R W 5 0 c n k g V H l w Z T 0 i R m l s b G V k Q 2 9 t c G x l d G V S Z X N 1 b H R U b 1 d v c m t z a G V l d C I g V m F s d W U 9 I m w w I i A v P j x F b n R y e S B U e X B l P S J G a W x s Q 2 9 s d W 1 u T m F t Z X M i I F Z h b H V l P S J z W y Z x d W 9 0 O 1 N l Z 2 1 l b n R h d G l v b i Z x d W 9 0 O y w m c X V v d D t T Z W d t Z W 5 0 Y X R p b 2 5 f S U Q m c X V v d D t d I i A v P j x F b n R y e S B U e X B l P S J G a W x s V G 9 E Y X R h T W 9 k Z W x F b m F i b G V k I i B W Y W x 1 Z T 0 i b D E i I C 8 + P E V u d H J 5 I F R 5 c G U 9 I k l z U H J p d m F 0 Z S I g V m F s d W U 9 I m w w I i A v P j x F b n R y e S B U e X B l P S J R d W V y e U l E I i B W Y W x 1 Z T 0 i c z I 5 N W Q z M G F m L T l l M z g t N D B j Y i 1 h N m R l L T E 1 Y W M 2 Y j I w M z F k Y y I g L z 4 8 R W 5 0 c n k g V H l w Z T 0 i R m l s b F N 0 Y X R 1 c y I g V m F s d W U 9 I n N D b 2 1 w b G V 0 Z 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B Z G R l Z F R v R G F 0 Y U 1 v Z G V s I i B W Y W x 1 Z T 0 i b D E i I C 8 + P E V u d H J 5 I F R 5 c G U 9 I l J l b G F 0 a W 9 u c 2 h p c E l u Z m 9 D b 2 5 0 Y W l u Z X I i I F Z h b H V l P S J z e y Z x d W 9 0 O 2 N v b H V t b k N v d W 5 0 J n F 1 b 3 Q 7 O j I s J n F 1 b 3 Q 7 a 2 V 5 Q 2 9 s d W 1 u T m F t Z X M m c X V v d D s 6 W 1 0 s J n F 1 b 3 Q 7 c X V l c n l S Z W x h d G l v b n N o a X B z J n F 1 b 3 Q 7 O l t d L C Z x d W 9 0 O 2 N v b H V t b k l k Z W 5 0 a X R p Z X M m c X V v d D s 6 W y Z x d W 9 0 O 1 N l Y 3 R p b 2 4 x L 0 R p b V 9 T Z W d t Z W 5 0 Y X R p b 2 4 v Q 2 h h b m d l Z C B U e X B l L n t T Z W d t Z W 5 0 Y X R p b 2 4 s M H 0 m c X V v d D s s J n F 1 b 3 Q 7 U 2 V j d G l v b j E v R G l t X 1 N l Z 2 1 l b n R h d G l v b i 9 D a G F u Z 2 V k I F R 5 c G U u e 1 N l Z 2 1 l b n R h d G l v b l 9 J R C w x f S Z x d W 9 0 O 1 0 s J n F 1 b 3 Q 7 Q 2 9 s d W 1 u Q 2 9 1 b n Q m c X V v d D s 6 M i w m c X V v d D t L Z X l D b 2 x 1 b W 5 O Y W 1 l c y Z x d W 9 0 O z p b X S w m c X V v d D t D b 2 x 1 b W 5 J Z G V u d G l 0 a W V z J n F 1 b 3 Q 7 O l s m c X V v d D t T Z W N 0 a W 9 u M S 9 E a W 1 f U 2 V n b W V u d G F 0 a W 9 u L 0 N o Y W 5 n Z W Q g V H l w Z S 5 7 U 2 V n b W V u d G F 0 a W 9 u L D B 9 J n F 1 b 3 Q 7 L C Z x d W 9 0 O 1 N l Y 3 R p b 2 4 x L 0 R p b V 9 T Z W d t Z W 5 0 Y X R p b 2 4 v Q 2 h h b m d l Z C B U e X B l L n t T Z W d t Z W 5 0 Y X R p b 2 5 f S U Q s M X 0 m c X V v d D t d L C Z x d W 9 0 O 1 J l b G F 0 a W 9 u c 2 h p c E l u Z m 8 m c X V v d D s 6 W 1 1 9 I i A v P j w v U 3 R h Y m x l R W 5 0 c m l l c z 4 8 L 0 l 0 Z W 0 + P E l 0 Z W 0 + P E l 0 Z W 1 M b 2 N h d G l v b j 4 8 S X R l b V R 5 c G U + R m 9 y b X V s Y T w v S X R l b V R 5 c G U + P E l 0 Z W 1 Q Y X R o P l N l Y 3 R p b 2 4 x L 0 R p b V 9 E Y X l v Z n d l Z W s 8 L 0 l 0 Z W 1 Q Y X R o P j w v S X R l b U x v Y 2 F 0 a W 9 u P j x T d G F i b G V F b n R y a W V z P j x F b n R y e S B U e X B l P S J G a W x s Q 2 9 1 b n Q i I F Z h b H V l P S J s N y I g L z 4 8 R W 5 0 c n k g V H l w Z T 0 i T m F t Z V V w Z G F 0 Z W R B Z n R l c k Z p b G w i I F Z h b H V l P S J s M C I g L z 4 8 R W 5 0 c n k g V H l w Z T 0 i R m l s b E V y c m 9 y Q 2 9 k Z S I g V m F s d W U 9 I n N V b m t u b 3 d u I i A v P j x F b n R y e S B U e X B l P S J G a W x s R W 5 h Y m x l Z C I g V m F s d W U 9 I m w w I i A v P j x F b n R y e S B U e X B l P S J G a W x s R X J y b 3 J D b 3 V u d C I g V m F s d W U 9 I m w w I i A v P j x F b n R y e S B U e X B l P S J G a W x s T G F z d F V w Z G F 0 Z W Q i I F Z h b H V l P S J k M j A y N S 0 w N i 0 y M l Q w N j o z N j o z N C 4 x M j Y x N j M 3 W i I g L z 4 8 R W 5 0 c n k g V H l w Z T 0 i R m l s b E N v b H V t b l R 5 c G V z I i B W Y W x 1 Z T 0 i c 0 F 3 W U c i I C 8 + P E V u d H J 5 I F R 5 c G U 9 I k Z p b G x l Z E N v b X B s Z X R l U m V z d W x 0 V G 9 X b 3 J r c 2 h l Z X Q i I F Z h b H V l P S J s M C I g L z 4 8 R W 5 0 c n k g V H l w Z T 0 i R m l s b E N v b H V t b k 5 h b W V z I i B W Y W x 1 Z T 0 i c 1 s m c X V v d D t E Y X l v Z l d l Z W t f S U Q m c X V v d D s s J n F 1 b 3 Q 7 R G F 5 b 2 Z 3 Z W V r J n F 1 b 3 Q 7 L C Z x d W 9 0 O 1 d l Z W t k Y X k j Z W 5 k J n F 1 b 3 Q 7 X S I g L z 4 8 R W 5 0 c n k g V H l w Z T 0 i R m l s b F R v R G F 0 Y U 1 v Z G V s R W 5 h Y m x l Z C I g V m F s d W U 9 I m w x I i A v P j x F b n R y e S B U e X B l P S J J c 1 B y a X Z h d G U i I F Z h b H V l P S J s M C I g L z 4 8 R W 5 0 c n k g V H l w Z T 0 i U X V l c n l J R C I g V m F s d W U 9 I n M w Y 2 I w N D c 4 Z i 0 x N z d h L T Q z O T c t Y m I 3 Y y 1 j M D Y z N D N l M W V l Z D I i I C 8 + P E V u d H J 5 I F R 5 c G U 9 I k Z p b G x T d G F 0 d X M i I F Z h b H V l P S J z Q 2 9 t c G x l d G U i I C 8 + P E V u d H J 5 I F R 5 c G U 9 I l J l c 3 V s d F R 5 c G U i I F Z h b H V l P S J z V G F i b G U i I C 8 + P E V u d H J 5 I F R 5 c G U 9 I k Z p b G x P Y m p l Y 3 R U e X B l I i B W Y W x 1 Z T 0 i c 0 N v b m 5 l Y 3 R p b 2 5 P b m x 5 I i A v P j x F b n R y e S B U e X B l P S J C d W Z m Z X J O Z X h 0 U m V m c m V z a C I g V m F s d W U 9 I m w x I i A v P j x F b n R y e S B U e X B l P S J B Z G R l Z F R v R G F 0 Y U 1 v Z G V s I i B W Y W x 1 Z T 0 i b D E i I C 8 + P E V u d H J 5 I F R 5 c G U 9 I l J l b G F 0 a W 9 u c 2 h p c E l u Z m 9 D b 2 5 0 Y W l u Z X I i I F Z h b H V l P S J z e y Z x d W 9 0 O 2 N v b H V t b k N v d W 5 0 J n F 1 b 3 Q 7 O j M s J n F 1 b 3 Q 7 a 2 V 5 Q 2 9 s d W 1 u T m F t Z X M m c X V v d D s 6 W 1 0 s J n F 1 b 3 Q 7 c X V l c n l S Z W x h d G l v b n N o a X B z J n F 1 b 3 Q 7 O l t d L C Z x d W 9 0 O 2 N v b H V t b k l k Z W 5 0 a X R p Z X M m c X V v d D s 6 W y Z x d W 9 0 O 1 N l Y 3 R p b 2 4 x L 0 R p b V 9 E Y X l v Z n d l Z W s v Q 2 h h b m d l Z C B U e X B l L n t E Y X l v Z l d l Z W t f S U Q s M H 0 m c X V v d D s s J n F 1 b 3 Q 7 U 2 V j d G l v b j E v R G l t X 0 R h e W 9 m d 2 V l a y 9 D a G F u Z 2 V k I F R 5 c G U u e 0 R h e W 9 m d 2 V l a y w x f S Z x d W 9 0 O y w m c X V v d D t T Z W N 0 a W 9 u M S 9 E a W 1 f R G F 5 b 2 Z 3 Z W V r L 0 N o Y W 5 n Z W Q g V H l w Z S 5 7 V 2 V l a 2 R h e S N l b m Q s M n 0 m c X V v d D t d L C Z x d W 9 0 O 0 N v b H V t b k N v d W 5 0 J n F 1 b 3 Q 7 O j M s J n F 1 b 3 Q 7 S 2 V 5 Q 2 9 s d W 1 u T m F t Z X M m c X V v d D s 6 W 1 0 s J n F 1 b 3 Q 7 Q 2 9 s d W 1 u S W R l b n R p d G l l c y Z x d W 9 0 O z p b J n F 1 b 3 Q 7 U 2 V j d G l v b j E v R G l t X 0 R h e W 9 m d 2 V l a y 9 D a G F u Z 2 V k I F R 5 c G U u e 0 R h e W 9 m V 2 V l a 1 9 J R C w w f S Z x d W 9 0 O y w m c X V v d D t T Z W N 0 a W 9 u M S 9 E a W 1 f R G F 5 b 2 Z 3 Z W V r L 0 N o Y W 5 n Z W Q g V H l w Z S 5 7 R G F 5 b 2 Z 3 Z W V r L D F 9 J n F 1 b 3 Q 7 L C Z x d W 9 0 O 1 N l Y 3 R p b 2 4 x L 0 R p b V 9 E Y X l v Z n d l Z W s v Q 2 h h b m d l Z C B U e X B l L n t X Z W V r Z G F 5 I 2 V u Z C w y f S Z x d W 9 0 O 1 0 s J n F 1 b 3 Q 7 U m V s Y X R p b 2 5 z a G l w S W 5 m b y Z x d W 9 0 O z p b X X 0 i I C 8 + P E V u d H J 5 I F R 5 c G U 9 I k 5 h d m l n Y X R p b 2 5 T d G V w T m F t Z S I g V m F s d W U 9 I n N O Y X Z p Z 2 F 0 a W 9 u I i A v P j w v U 3 R h Y m x l R W 5 0 c m l l c z 4 8 L 0 l 0 Z W 0 + P E l 0 Z W 0 + P E l 0 Z W 1 M b 2 N h d G l v b j 4 8 S X R l b V R 5 c G U + R m 9 y b X V s Y T w v S X R l b V R 5 c G U + P E l 0 Z W 1 Q Y X R o P l N l Y 3 R p b 2 4 x L 0 R p b V 9 E Y X l w Y X J 0 P C 9 J d G V t U G F 0 a D 4 8 L 0 l 0 Z W 1 M b 2 N h d G l v b j 4 8 U 3 R h Y m x l R W 5 0 c m l l c z 4 8 R W 5 0 c n k g V H l w Z T 0 i R m l s b E N v d W 5 0 I i B W Y W x 1 Z T 0 i b D Y i I C 8 + P E V u d H J 5 I F R 5 c G U 9 I k 5 h b W V V c G R h d G V k Q W Z 0 Z X J G a W x s I i B W Y W x 1 Z T 0 i b D A i I C 8 + P E V u d H J 5 I F R 5 c G U 9 I k Z p b G x F c n J v c k N v Z G U i I F Z h b H V l P S J z V W 5 r b m 9 3 b i I g L z 4 8 R W 5 0 c n k g V H l w Z T 0 i R m l s b E V u Y W J s Z W Q i I F Z h b H V l P S J s M C I g L z 4 8 R W 5 0 c n k g V H l w Z T 0 i R m l s b E V y c m 9 y Q 2 9 1 b n Q i I F Z h b H V l P S J s M C I g L z 4 8 R W 5 0 c n k g V H l w Z T 0 i R m l s b E x h c 3 R V c G R h d G V k I i B W Y W x 1 Z T 0 i Z D I w M j U t M D Y t M j J U M D Y 6 M z Y 6 M z Q u M T I 5 O D Y 0 N V o i I C 8 + P E V u d H J 5 I F R 5 c G U 9 I k Z p b G x D b 2 x 1 b W 5 U e X B l c y I g V m F s d W U 9 I n N C Z 0 0 9 I i A v P j x F b n R y e S B U e X B l P S J G a W x s Z W R D b 2 1 w b G V 0 Z V J l c 3 V s d F R v V 2 9 y a 3 N o Z W V 0 I i B W Y W x 1 Z T 0 i b D A i I C 8 + P E V u d H J 5 I F R 5 c G U 9 I k Z p b G x D b 2 x 1 b W 5 O Y W 1 l c y I g V m F s d W U 9 I n N b J n F 1 b 3 Q 7 R G F 5 c G F y d C Z x d W 9 0 O y w m c X V v d D t E Y X l w Y X J 0 X 0 l E J n F 1 b 3 Q 7 X S I g L z 4 8 R W 5 0 c n k g V H l w Z T 0 i R m l s b F R v R G F 0 Y U 1 v Z G V s R W 5 h Y m x l Z C I g V m F s d W U 9 I m w x I i A v P j x F b n R y e S B U e X B l P S J J c 1 B y a X Z h d G U i I F Z h b H V l P S J s M C I g L z 4 8 R W 5 0 c n k g V H l w Z T 0 i U X V l c n l J R C I g V m F s d W U 9 I n N i Y W J j N 2 U z N y 0 3 M G I 5 L T R m M z M t O T l i O S 0 0 Y 2 E 3 N j N k M G U 5 O W Q i I C 8 + P E V u d H J 5 I F R 5 c G U 9 I k Z p b G x T d G F 0 d X M i I F Z h b H V l P S J z Q 2 9 t c G x l d G U i I C 8 + P E V u d H J 5 I F R 5 c G U 9 I l J l c 3 V s d F R 5 c G U i I F Z h b H V l P S J z V G F i b G U i I C 8 + P E V u d H J 5 I F R 5 c G U 9 I k Z p b G x P Y m p l Y 3 R U e X B l I i B W Y W x 1 Z T 0 i c 0 N v b m 5 l Y 3 R p b 2 5 P b m x 5 I i A v P j x F b n R y e S B U e X B l P S J C d W Z m Z X J O Z X h 0 U m V m c m V z a C I g V m F s d W U 9 I m w x I i A v P j x F b n R y e S B U e X B l P S J B Z G R l Z F R v R G F 0 Y U 1 v Z G V s I i B W Y W x 1 Z T 0 i b D E i I C 8 + P E V u d H J 5 I F R 5 c G U 9 I l J l b G F 0 a W 9 u c 2 h p c E l u Z m 9 D b 2 5 0 Y W l u Z X I i I F Z h b H V l P S J z e y Z x d W 9 0 O 2 N v b H V t b k N v d W 5 0 J n F 1 b 3 Q 7 O j I s J n F 1 b 3 Q 7 a 2 V 5 Q 2 9 s d W 1 u T m F t Z X M m c X V v d D s 6 W 1 0 s J n F 1 b 3 Q 7 c X V l c n l S Z W x h d G l v b n N o a X B z J n F 1 b 3 Q 7 O l t d L C Z x d W 9 0 O 2 N v b H V t b k l k Z W 5 0 a X R p Z X M m c X V v d D s 6 W y Z x d W 9 0 O 1 N l Y 3 R p b 2 4 x L 0 R p b V 9 E Y X l w Y X J 0 L 0 N o Y W 5 n Z W Q g V H l w Z S 5 7 R G F 5 c G F y d C w w f S Z x d W 9 0 O y w m c X V v d D t T Z W N 0 a W 9 u M S 9 E a W 1 f R G F 5 c G F y d C 9 D a G F u Z 2 V k I F R 5 c G U u e 0 R h e X B h c n R f S U Q s M X 0 m c X V v d D t d L C Z x d W 9 0 O 0 N v b H V t b k N v d W 5 0 J n F 1 b 3 Q 7 O j I s J n F 1 b 3 Q 7 S 2 V 5 Q 2 9 s d W 1 u T m F t Z X M m c X V v d D s 6 W 1 0 s J n F 1 b 3 Q 7 Q 2 9 s d W 1 u S W R l b n R p d G l l c y Z x d W 9 0 O z p b J n F 1 b 3 Q 7 U 2 V j d G l v b j E v R G l t X 0 R h e X B h c n Q v Q 2 h h b m d l Z C B U e X B l L n t E Y X l w Y X J 0 L D B 9 J n F 1 b 3 Q 7 L C Z x d W 9 0 O 1 N l Y 3 R p b 2 4 x L 0 R p b V 9 E Y X l w Y X J 0 L 0 N o Y W 5 n Z W Q g V H l w Z S 5 7 R G F 5 c G F y d F 9 J R C w x f S Z x d W 9 0 O 1 0 s J n F 1 b 3 Q 7 U m V s Y X R p b 2 5 z a G l w S W 5 m b y Z x d W 9 0 O z p b X X 0 i I C 8 + P E V u d H J 5 I F R 5 c G U 9 I k 5 h d m l n Y X R p b 2 5 T d G V w T m F t Z S I g V m F s d W U 9 I n N O Y X Z p Z 2 F 0 a W 9 u I i A v P j w v U 3 R h Y m x l R W 5 0 c m l l c z 4 8 L 0 l 0 Z W 0 + P E l 0 Z W 0 + P E l 0 Z W 1 M b 2 N h d G l v b j 4 8 S X R l b V R 5 c G U + R m 9 y b X V s Y T w v S X R l b V R 5 c G U + P E l 0 Z W 1 Q Y X R o P l N l Y 3 R p b 2 4 x L 0 R p b V 9 O Z W V k c 3 R h d G U 8 L 0 l 0 Z W 1 Q Y X R o P j w v S X R l b U x v Y 2 F 0 a W 9 u P j x T d G F i b G V F b n R y a W V z P j x F b n R y e S B U e X B l P S J G a W x s Q 2 9 1 b n Q i I F Z h b H V l P S J s M T U 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U t M D Y t M j J U M D Y 6 M z Y 6 M z Q u M T M y N j U 0 M l o i I C 8 + P E V u d H J 5 I F R 5 c G U 9 I k Z p b G x D b 2 x 1 b W 5 U e X B l c y I g V m F s d W U 9 I n N C Z 1 l E I i A v P j x F b n R y e S B U e X B l P S J G a W x s Z W R D b 2 1 w b G V 0 Z V J l c 3 V s d F R v V 2 9 y a 3 N o Z W V 0 I i B W Y W x 1 Z T 0 i b D A i I C 8 + P E V u d H J 5 I F R 5 c G U 9 I k Z p b G x D b 2 x 1 b W 5 O Y W 1 l c y I g V m F s d W U 9 I n N b J n F 1 b 3 Q 7 T m V l Z H N 0 Y X R l J n F 1 b 3 Q 7 L C Z x d W 9 0 O 0 5 l Z W R z d G F 0 Z U d y b 3 V w J n F 1 b 3 Q 7 L C Z x d W 9 0 O 0 5 l Z W R z d G F 0 Z V 9 J R C Z x d W 9 0 O 1 0 i I C 8 + P E V u d H J 5 I F R 5 c G U 9 I k Z p b G x U b 0 R h d G F N b 2 R l b E V u Y W J s Z W Q i I F Z h b H V l P S J s M S I g L z 4 8 R W 5 0 c n k g V H l w Z T 0 i S X N Q c m l 2 Y X R l I i B W Y W x 1 Z T 0 i b D A i I C 8 + P E V u d H J 5 I F R 5 c G U 9 I l F 1 Z X J 5 S U Q i I F Z h b H V l P S J z N j J k O T g 5 O D A t M 2 J l O C 0 0 N T M y L T k 0 O T k t N T l k N m E 2 Z D c 2 N D k z I i A v P j x F b n R y e S B U e X B l P S J G a W x s U 3 R h d H V z I i B W Y W x 1 Z T 0 i c 0 N v b X B s Z X R l I i A v P j x F b n R y e S B U e X B l P S J S Z X N 1 b H R U e X B l I i B W Y W x 1 Z T 0 i c 1 R h Y m x l I i A v P j x F b n R y e S B U e X B l P S J G a W x s T 2 J q Z W N 0 V H l w Z S I g V m F s d W U 9 I n N D b 2 5 u Z W N 0 a W 9 u T 2 5 s e S I g L z 4 8 R W 5 0 c n k g V H l w Z T 0 i T m F t Z V V w Z G F 0 Z W R B Z n R l c k Z p b G w i I F Z h b H V l P S J s M C I g L z 4 8 R W 5 0 c n k g V H l w Z T 0 i Q W R k Z W R U b 0 R h d G F N b 2 R l b C I g V m F s d W U 9 I m w x I i A v P j x F b n R y e S B U e X B l P S J S Z W x h d G l v b n N o a X B J b m Z v Q 2 9 u d G F p b m V y I i B W Y W x 1 Z T 0 i c 3 s m c X V v d D t j b 2 x 1 b W 5 D b 3 V u d C Z x d W 9 0 O z o z L C Z x d W 9 0 O 2 t l e U N v b H V t b k 5 h b W V z J n F 1 b 3 Q 7 O l t d L C Z x d W 9 0 O 3 F 1 Z X J 5 U m V s Y X R p b 2 5 z a G l w c y Z x d W 9 0 O z p b X S w m c X V v d D t j b 2 x 1 b W 5 J Z G V u d G l 0 a W V z J n F 1 b 3 Q 7 O l s m c X V v d D t T Z W N 0 a W 9 u M S 9 E a W 1 f T m V l Z H N 0 Y X R l L 0 N o Y W 5 n Z W Q g V H l w Z S 5 7 T m V l Z H N 0 Y X R l L D B 9 J n F 1 b 3 Q 7 L C Z x d W 9 0 O 1 N l Y 3 R p b 2 4 x L 0 R p b V 9 O Z W V k c 3 R h d G U v Q 2 h h b m d l Z C B U e X B l L n t O Z W V k c 3 R h d G V H c m 9 1 c C w x f S Z x d W 9 0 O y w m c X V v d D t T Z W N 0 a W 9 u M S 9 E a W 1 f T m V l Z H N 0 Y X R l L 0 N o Y W 5 n Z W Q g V H l w Z S 5 7 T m V l Z H N 0 Y X R l X 0 l E L D J 9 J n F 1 b 3 Q 7 X S w m c X V v d D t D b 2 x 1 b W 5 D b 3 V u d C Z x d W 9 0 O z o z L C Z x d W 9 0 O 0 t l e U N v b H V t b k 5 h b W V z J n F 1 b 3 Q 7 O l t d L C Z x d W 9 0 O 0 N v b H V t b k l k Z W 5 0 a X R p Z X M m c X V v d D s 6 W y Z x d W 9 0 O 1 N l Y 3 R p b 2 4 x L 0 R p b V 9 O Z W V k c 3 R h d G U v Q 2 h h b m d l Z C B U e X B l L n t O Z W V k c 3 R h d G U s M H 0 m c X V v d D s s J n F 1 b 3 Q 7 U 2 V j d G l v b j E v R G l t X 0 5 l Z W R z d G F 0 Z S 9 D a G F u Z 2 V k I F R 5 c G U u e 0 5 l Z W R z d G F 0 Z U d y b 3 V w L D F 9 J n F 1 b 3 Q 7 L C Z x d W 9 0 O 1 N l Y 3 R p b 2 4 x L 0 R p b V 9 O Z W V k c 3 R h d G U v Q 2 h h b m d l Z C B U e X B l L n t O Z W V k c 3 R h d G V f S U Q s M n 0 m c X V v d D t d L C Z x d W 9 0 O 1 J l b G F 0 a W 9 u c 2 h p c E l u Z m 8 m c X V v d D s 6 W 1 1 9 I i A v P j w v U 3 R h Y m x l R W 5 0 c m l l c z 4 8 L 0 l 0 Z W 0 + P E l 0 Z W 0 + P E l 0 Z W 1 M b 2 N h d G l v b j 4 8 S X R l b V R 5 c G U + R m 9 y b X V s Y T w v S X R l b V R 5 c G U + P E l 0 Z W 1 Q Y X R o P l N l Y 3 R p b 2 4 x L 0 R p b V 9 D d X N 0 b 2 1 l c j w v S X R l b V B h d G g + P C 9 J d G V t T G 9 j Y X R p b 2 4 + P F N 0 Y W J s Z U V u d H J p Z X M + P E V u d H J 5 I F R 5 c G U 9 I k Z p b G x D b 3 V u d C I g V m F s d W U 9 I m w x M T c 2 M S I g L z 4 8 R W 5 0 c n k g V H l w Z T 0 i T m F t Z V V w Z G F 0 Z W R B Z n R l c k Z p b G w i I F Z h b H V l P S J s M C I g L z 4 8 R W 5 0 c n k g V H l w Z T 0 i R m l s b E V y c m 9 y Q 2 9 k Z S I g V m F s d W U 9 I n N V b m t u b 3 d u I i A v P j x F b n R y e S B U e X B l P S J G a W x s R W 5 h Y m x l Z C I g V m F s d W U 9 I m w w I i A v P j x F b n R y e S B U e X B l P S J G a W x s R X J y b 3 J D b 3 V u d C I g V m F s d W U 9 I m w w I i A v P j x F b n R y e S B U e X B l P S J G a W x s T G F z d F V w Z G F 0 Z W Q i I F Z h b H V l P S J k M j A y N S 0 w N i 0 y M l Q w N j o z N j o z N C 4 x M z U 5 M j c 0 W i I g L z 4 8 R W 5 0 c n k g V H l w Z T 0 i R m l s b E N v b H V t b l R 5 c G V z I i B W Y W x 1 Z T 0 i c 0 F 3 W U R B d 0 1 H Q m d Z R 0 J n W U d C Z 1 l H Q m d N R C I g L z 4 8 R W 5 0 c n k g V H l w Z T 0 i R m l s b G V k Q 2 9 t c G x l d G V S Z X N 1 b H R U b 1 d v c m t z a G V l d C I g V m F s d W U 9 I m w w I i A v P j x F b n R y e S B U e X B l P S J G a W x s Q 2 9 s d W 1 u T m F t Z X M i I F Z h b H V l P S J z W y Z x d W 9 0 O 0 l E J n F 1 b 3 Q 7 L C Z x d W 9 0 O 0 N p d H k m c X V v d D s s J n F 1 b 3 Q 7 R 3 J v d X B f c 2 l 6 Z S Z x d W 9 0 O y w m c X V v d D t B Z 2 U m c X V v d D s s J n F 1 b 3 Q 7 T V B J I 0 1 l Y W 4 m c X V v d D s s J n F 1 b 3 Q 7 V E 9 N J n F 1 b 3 Q 7 L C Z x d W 9 0 O 0 J V T U 8 m c X V v d D s s J n F 1 b 3 Q 7 Q l V N T 1 9 Q c m V 2 a W 9 1 c y Z x d W 9 0 O y w m c X V v d D t N b 3 N 0 R m F 2 b 3 V y a X R l J n F 1 b 3 Q 7 L C Z x d W 9 0 O 0 d l b m R l c i Z x d W 9 0 O y w m c X V v d D t N U E k j Z G V 0 Y W l s J n F 1 b 3 Q 7 L C Z x d W 9 0 O 0 F n Z S N n c m 9 1 c C Z x d W 9 0 O y w m c X V v d D t B Z 2 U j R 3 J v d X A j M i Z x d W 9 0 O y w m c X V v d D t N U E k m c X V v d D s s J n F 1 b 3 Q 7 T 2 N j d X B h d G l v b i Z x d W 9 0 O y w m c X V v d D t P Y 2 N 1 c G F 0 a W 9 u I 2 d y b 3 V w J n F 1 b 3 Q 7 L C Z x d W 9 0 O 1 l l Y X I m c X V v d D s s J n F 1 b 3 Q 7 Q 2 9 s J n F 1 b 3 Q 7 X S I g L z 4 8 R W 5 0 c n k g V H l w Z T 0 i R m l s b F R v R G F 0 Y U 1 v Z G V s R W 5 h Y m x l Z C I g V m F s d W U 9 I m w x I i A v P j x F b n R y e S B U e X B l P S J J c 1 B y a X Z h d G U i I F Z h b H V l P S J s M C I g L z 4 8 R W 5 0 c n k g V H l w Z T 0 i U X V l c n l J R C I g V m F s d W U 9 I n M 0 Z G J i Z W M 2 N y 1 h Z D d h L T Q 4 M z Q t O W Y 5 M C 0 3 M T M 3 M T Y 1 Z j Q 2 Z m Y i I C 8 + P E V u d H J 5 I F R 5 c G U 9 I k Z p b G x T d G F 0 d X M i I F Z h b H V l P S J z Q 2 9 t c G x l d G U i I C 8 + P E V u d H J 5 I F R 5 c G U 9 I l J l c 3 V s d F R 5 c G U i I F Z h b H V l P S J z V G F i b G U i I C 8 + P E V u d H J 5 I F R 5 c G U 9 I k Z p b G x P Y m p l Y 3 R U e X B l I i B W Y W x 1 Z T 0 i c 1 B p d m 9 0 V G F i b G U i I C 8 + P E V u d H J 5 I F R 5 c G U 9 I k J 1 Z m Z l c k 5 l e H R S Z W Z y Z X N o I i B W Y W x 1 Z T 0 i b D E i I C 8 + P E V u d H J 5 I F R 5 c G U 9 I l B p d m 9 0 T 2 J q Z W N 0 T m F t Z S I g V m F s d W U 9 I n N B b m F s e X N p c y F Q a X Z v d F R h Y m x l M T E i I C 8 + P E V u d H J 5 I F R 5 c G U 9 I k F k Z G V k V G 9 E Y X R h T W 9 k Z W w i I F Z h b H V l P S J s M S I g L z 4 8 R W 5 0 c n k g V H l w Z T 0 i U m V s Y X R p b 2 5 z a G l w S W 5 m b 0 N v b n R h a W 5 l c i I g V m F s d W U 9 I n N 7 J n F 1 b 3 Q 7 Y 2 9 s d W 1 u Q 2 9 1 b n Q m c X V v d D s 6 M T g s J n F 1 b 3 Q 7 a 2 V 5 Q 2 9 s d W 1 u T m F t Z X M m c X V v d D s 6 W 1 0 s J n F 1 b 3 Q 7 c X V l c n l S Z W x h d G l v b n N o a X B z J n F 1 b 3 Q 7 O l t d L C Z x d W 9 0 O 2 N v b H V t b k l k Z W 5 0 a X R p Z X M m c X V v d D s 6 W y Z x d W 9 0 O 1 N l Y 3 R p b 2 4 x L 0 R p b V 9 D d X N 0 b 2 1 l c i 9 D a G F u Z 2 V k I F R 5 c G U u e 0 l E L D B 9 J n F 1 b 3 Q 7 L C Z x d W 9 0 O 1 N l Y 3 R p b 2 4 x L 0 R p b V 9 D d X N 0 b 2 1 l c i 9 D a G F u Z 2 V k I F R 5 c G U u e 0 N p d H k s M X 0 m c X V v d D s s J n F 1 b 3 Q 7 U 2 V j d G l v b j E v R G l t X 0 N 1 c 3 R v b W V y L 0 N o Y W 5 n Z W Q g V H l w Z S 5 7 R 3 J v d X B f c 2 l 6 Z S w y f S Z x d W 9 0 O y w m c X V v d D t T Z W N 0 a W 9 u M S 9 E a W 1 f Q 3 V z d G 9 t Z X I v Q 2 h h b m d l Z C B U e X B l L n t B Z 2 U s M 3 0 m c X V v d D s s J n F 1 b 3 Q 7 U 2 V j d G l v b j E v R G l t X 0 N 1 c 3 R v b W V y L 0 N o Y W 5 n Z W Q g V H l w Z S 5 7 T V B J I 0 1 l Y W 4 s N H 0 m c X V v d D s s J n F 1 b 3 Q 7 U 2 V j d G l v b j E v R G l t X 0 N 1 c 3 R v b W V y L 0 N o Y W 5 n Z W Q g V H l w Z S 5 7 V E 9 N L D V 9 J n F 1 b 3 Q 7 L C Z x d W 9 0 O 1 N l Y 3 R p b 2 4 x L 0 R p b V 9 D d X N 0 b 2 1 l c i 9 D a G F u Z 2 V k I F R 5 c G U u e 0 J V T U 8 s N n 0 m c X V v d D s s J n F 1 b 3 Q 7 U 2 V j d G l v b j E v R G l t X 0 N 1 c 3 R v b W V y L 0 N o Y W 5 n Z W Q g V H l w Z S 5 7 Q l V N T 1 9 Q c m V 2 a W 9 1 c y w 3 f S Z x d W 9 0 O y w m c X V v d D t T Z W N 0 a W 9 u M S 9 E a W 1 f Q 3 V z d G 9 t Z X I v Q 2 h h b m d l Z C B U e X B l L n t N b 3 N 0 R m F 2 b 3 V y a X R l L D h 9 J n F 1 b 3 Q 7 L C Z x d W 9 0 O 1 N l Y 3 R p b 2 4 x L 0 R p b V 9 D d X N 0 b 2 1 l c i 9 D a G F u Z 2 V k I F R 5 c G U u e 0 d l b m R l c i w 5 f S Z x d W 9 0 O y w m c X V v d D t T Z W N 0 a W 9 u M S 9 E a W 1 f Q 3 V z d G 9 t Z X I v Q 2 h h b m d l Z C B U e X B l L n t N U E k j Z G V 0 Y W l s L D E w f S Z x d W 9 0 O y w m c X V v d D t T Z W N 0 a W 9 u M S 9 E a W 1 f Q 3 V z d G 9 t Z X I v Q 2 h h b m d l Z C B U e X B l L n t B Z 2 U j Z 3 J v d X A s M T F 9 J n F 1 b 3 Q 7 L C Z x d W 9 0 O 1 N l Y 3 R p b 2 4 x L 0 R p b V 9 D d X N 0 b 2 1 l c i 9 D a G F u Z 2 V k I F R 5 c G U u e 0 F n Z S N H c m 9 1 c C M y L D E y f S Z x d W 9 0 O y w m c X V v d D t T Z W N 0 a W 9 u M S 9 E a W 1 f Q 3 V z d G 9 t Z X I v Q 2 h h b m d l Z C B U e X B l L n t N U E k s M T N 9 J n F 1 b 3 Q 7 L C Z x d W 9 0 O 1 N l Y 3 R p b 2 4 x L 0 R p b V 9 D d X N 0 b 2 1 l c i 9 D a G F u Z 2 V k I F R 5 c G U u e 0 9 j Y 3 V w Y X R p b 2 4 s M T R 9 J n F 1 b 3 Q 7 L C Z x d W 9 0 O 1 N l Y 3 R p b 2 4 x L 0 R p b V 9 D d X N 0 b 2 1 l c i 9 D a G F u Z 2 V k I F R 5 c G U u e 0 9 j Y 3 V w Y X R p b 2 4 j Z 3 J v d X A s M T V 9 J n F 1 b 3 Q 7 L C Z x d W 9 0 O 1 N l Y 3 R p b 2 4 x L 0 R p b V 9 D d X N 0 b 2 1 l c i 9 D a G F u Z 2 V k I F R 5 c G U u e 1 l l Y X I s M T Z 9 J n F 1 b 3 Q 7 L C Z x d W 9 0 O 1 N l Y 3 R p b 2 4 x L 0 R p b V 9 D d X N 0 b 2 1 l c i 9 D a G F u Z 2 V k I F R 5 c G U u e 0 N v b C w x N 3 0 m c X V v d D t d L C Z x d W 9 0 O 0 N v b H V t b k N v d W 5 0 J n F 1 b 3 Q 7 O j E 4 L C Z x d W 9 0 O 0 t l e U N v b H V t b k 5 h b W V z J n F 1 b 3 Q 7 O l t d L C Z x d W 9 0 O 0 N v b H V t b k l k Z W 5 0 a X R p Z X M m c X V v d D s 6 W y Z x d W 9 0 O 1 N l Y 3 R p b 2 4 x L 0 R p b V 9 D d X N 0 b 2 1 l c i 9 D a G F u Z 2 V k I F R 5 c G U u e 0 l E L D B 9 J n F 1 b 3 Q 7 L C Z x d W 9 0 O 1 N l Y 3 R p b 2 4 x L 0 R p b V 9 D d X N 0 b 2 1 l c i 9 D a G F u Z 2 V k I F R 5 c G U u e 0 N p d H k s M X 0 m c X V v d D s s J n F 1 b 3 Q 7 U 2 V j d G l v b j E v R G l t X 0 N 1 c 3 R v b W V y L 0 N o Y W 5 n Z W Q g V H l w Z S 5 7 R 3 J v d X B f c 2 l 6 Z S w y f S Z x d W 9 0 O y w m c X V v d D t T Z W N 0 a W 9 u M S 9 E a W 1 f Q 3 V z d G 9 t Z X I v Q 2 h h b m d l Z C B U e X B l L n t B Z 2 U s M 3 0 m c X V v d D s s J n F 1 b 3 Q 7 U 2 V j d G l v b j E v R G l t X 0 N 1 c 3 R v b W V y L 0 N o Y W 5 n Z W Q g V H l w Z S 5 7 T V B J I 0 1 l Y W 4 s N H 0 m c X V v d D s s J n F 1 b 3 Q 7 U 2 V j d G l v b j E v R G l t X 0 N 1 c 3 R v b W V y L 0 N o Y W 5 n Z W Q g V H l w Z S 5 7 V E 9 N L D V 9 J n F 1 b 3 Q 7 L C Z x d W 9 0 O 1 N l Y 3 R p b 2 4 x L 0 R p b V 9 D d X N 0 b 2 1 l c i 9 D a G F u Z 2 V k I F R 5 c G U u e 0 J V T U 8 s N n 0 m c X V v d D s s J n F 1 b 3 Q 7 U 2 V j d G l v b j E v R G l t X 0 N 1 c 3 R v b W V y L 0 N o Y W 5 n Z W Q g V H l w Z S 5 7 Q l V N T 1 9 Q c m V 2 a W 9 1 c y w 3 f S Z x d W 9 0 O y w m c X V v d D t T Z W N 0 a W 9 u M S 9 E a W 1 f Q 3 V z d G 9 t Z X I v Q 2 h h b m d l Z C B U e X B l L n t N b 3 N 0 R m F 2 b 3 V y a X R l L D h 9 J n F 1 b 3 Q 7 L C Z x d W 9 0 O 1 N l Y 3 R p b 2 4 x L 0 R p b V 9 D d X N 0 b 2 1 l c i 9 D a G F u Z 2 V k I F R 5 c G U u e 0 d l b m R l c i w 5 f S Z x d W 9 0 O y w m c X V v d D t T Z W N 0 a W 9 u M S 9 E a W 1 f Q 3 V z d G 9 t Z X I v Q 2 h h b m d l Z C B U e X B l L n t N U E k j Z G V 0 Y W l s L D E w f S Z x d W 9 0 O y w m c X V v d D t T Z W N 0 a W 9 u M S 9 E a W 1 f Q 3 V z d G 9 t Z X I v Q 2 h h b m d l Z C B U e X B l L n t B Z 2 U j Z 3 J v d X A s M T F 9 J n F 1 b 3 Q 7 L C Z x d W 9 0 O 1 N l Y 3 R p b 2 4 x L 0 R p b V 9 D d X N 0 b 2 1 l c i 9 D a G F u Z 2 V k I F R 5 c G U u e 0 F n Z S N H c m 9 1 c C M y L D E y f S Z x d W 9 0 O y w m c X V v d D t T Z W N 0 a W 9 u M S 9 E a W 1 f Q 3 V z d G 9 t Z X I v Q 2 h h b m d l Z C B U e X B l L n t N U E k s M T N 9 J n F 1 b 3 Q 7 L C Z x d W 9 0 O 1 N l Y 3 R p b 2 4 x L 0 R p b V 9 D d X N 0 b 2 1 l c i 9 D a G F u Z 2 V k I F R 5 c G U u e 0 9 j Y 3 V w Y X R p b 2 4 s M T R 9 J n F 1 b 3 Q 7 L C Z x d W 9 0 O 1 N l Y 3 R p b 2 4 x L 0 R p b V 9 D d X N 0 b 2 1 l c i 9 D a G F u Z 2 V k I F R 5 c G U u e 0 9 j Y 3 V w Y X R p b 2 4 j Z 3 J v d X A s M T V 9 J n F 1 b 3 Q 7 L C Z x d W 9 0 O 1 N l Y 3 R p b 2 4 x L 0 R p b V 9 D d X N 0 b 2 1 l c i 9 D a G F u Z 2 V k I F R 5 c G U u e 1 l l Y X I s M T Z 9 J n F 1 b 3 Q 7 L C Z x d W 9 0 O 1 N l Y 3 R p b 2 4 x L 0 R p b V 9 D d X N 0 b 2 1 l c i 9 D a G F u Z 2 V k I F R 5 c G U u e 0 N v b C w x N 3 0 m c X V v d D t d L C Z x d W 9 0 O 1 J l b G F 0 a W 9 u c 2 h p c E l u Z m 8 m c X V v d D s 6 W 1 1 9 I i A v P j x F b n R y e S B U e X B l P S J O Y X Z p Z 2 F 0 a W 9 u U 3 R l c E 5 h b W U i I F Z h b H V l P S J z T m F 2 a W d h d G l v b i I g L z 4 8 L 1 N 0 Y W J s Z U V u d H J p Z X M + P C 9 J d G V t P j x J d G V t P j x J d G V t T G 9 j Y X R p b 2 4 + P E l 0 Z W 1 U e X B l P k Z v c m 1 1 b G E 8 L 0 l 0 Z W 1 U e X B l P j x J d G V t U G F 0 a D 5 T Z W N 0 a W 9 u M S 9 E a W 1 f Q 2 9 t c G F u a W 9 u P C 9 J d G V t U G F 0 a D 4 8 L 0 l 0 Z W 1 M b 2 N h d G l v b j 4 8 U 3 R h Y m x l R W 5 0 c m l l c z 4 8 R W 5 0 c n k g V H l w Z T 0 i R m l s b E N v d W 5 0 I i B W Y W x 1 Z T 0 i b D Y 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U t M D Y t M j J U M D Y 6 M z Y 6 M z Q u M T M 1 O T I 3 N F o i I C 8 + P E V u d H J 5 I F R 5 c G U 9 I k Z p b G x D b 2 x 1 b W 5 U e X B l c y I g V m F s d W U 9 I n N C Z 0 0 9 I i A v P j x F b n R y e S B U e X B l P S J G a W x s Z W R D b 2 1 w b G V 0 Z V J l c 3 V s d F R v V 2 9 y a 3 N o Z W V 0 I i B W Y W x 1 Z T 0 i b D A i I C 8 + P E V u d H J 5 I F R 5 c G U 9 I k Z p b G x D b 2 x 1 b W 5 O Y W 1 l c y I g V m F s d W U 9 I n N b J n F 1 b 3 Q 7 Q 2 9 t c G F u a W 9 u I 2 d y b 3 V w J n F 1 b 3 Q 7 L C Z x d W 9 0 O 0 N v b X B h b m l v b l 9 J R C Z x d W 9 0 O 1 0 i I C 8 + P E V u d H J 5 I F R 5 c G U 9 I k Z p b G x U b 0 R h d G F N b 2 R l b E V u Y W J s Z W Q i I F Z h b H V l P S J s M S I g L z 4 8 R W 5 0 c n k g V H l w Z T 0 i S X N Q c m l 2 Y X R l I i B W Y W x 1 Z T 0 i b D A i I C 8 + P E V u d H J 5 I F R 5 c G U 9 I l F 1 Z X J 5 S U Q i I F Z h b H V l P S J z M W F i Y z M z N D c t O W I 5 N C 0 0 Y W M 5 L W J k M D M t Y z M 1 M W E 5 N j k 0 M T M 0 I i A v P j x F b n R y e S B U e X B l P S J G a W x s U 3 R h d H V z I i B W Y W x 1 Z T 0 i c 0 N v b X B s Z X R l I i A v P j x F b n R y e S B U e X B l P S J S Z X N 1 b H R U e X B l I i B W Y W x 1 Z T 0 i c 1 R h Y m x l I i A v P j x F b n R y e S B U e X B l P S J G a W x s T 2 J q Z W N 0 V H l w Z S I g V m F s d W U 9 I n N D b 2 5 u Z W N 0 a W 9 u T 2 5 s e S I g L z 4 8 R W 5 0 c n k g V H l w Z T 0 i T m F t Z V V w Z G F 0 Z W R B Z n R l c k Z p b G w i I F Z h b H V l P S J s M C I g L z 4 8 R W 5 0 c n k g V H l w Z T 0 i Q W R k Z W R U b 0 R h d G F N b 2 R l b C I g V m F s d W U 9 I m w x I i A v P j x F b n R y e S B U e X B l P S J S Z W x h d G l v b n N o a X B J b m Z v Q 2 9 u d G F p b m V y I i B W Y W x 1 Z T 0 i c 3 s m c X V v d D t j b 2 x 1 b W 5 D b 3 V u d C Z x d W 9 0 O z o y L C Z x d W 9 0 O 2 t l e U N v b H V t b k 5 h b W V z J n F 1 b 3 Q 7 O l t d L C Z x d W 9 0 O 3 F 1 Z X J 5 U m V s Y X R p b 2 5 z a G l w c y Z x d W 9 0 O z p b X S w m c X V v d D t j b 2 x 1 b W 5 J Z G V u d G l 0 a W V z J n F 1 b 3 Q 7 O l s m c X V v d D t T Z W N 0 a W 9 u M S 9 E a W 1 f Q 2 9 t c G F u a W 9 u L 0 N o Y W 5 n Z W Q g V H l w Z S 5 7 Q 2 9 t c G F u a W 9 u I 2 d y b 3 V w L D B 9 J n F 1 b 3 Q 7 L C Z x d W 9 0 O 1 N l Y 3 R p b 2 4 x L 0 R p b V 9 D b 2 1 w Y W 5 p b 2 4 v Q 2 h h b m d l Z C B U e X B l L n t D b 2 1 w Y W 5 p b 2 5 f S U Q s M X 0 m c X V v d D t d L C Z x d W 9 0 O 0 N v b H V t b k N v d W 5 0 J n F 1 b 3 Q 7 O j I s J n F 1 b 3 Q 7 S 2 V 5 Q 2 9 s d W 1 u T m F t Z X M m c X V v d D s 6 W 1 0 s J n F 1 b 3 Q 7 Q 2 9 s d W 1 u S W R l b n R p d G l l c y Z x d W 9 0 O z p b J n F 1 b 3 Q 7 U 2 V j d G l v b j E v R G l t X 0 N v b X B h b m l v b i 9 D a G F u Z 2 V k I F R 5 c G U u e 0 N v b X B h b m l v b i N n c m 9 1 c C w w f S Z x d W 9 0 O y w m c X V v d D t T Z W N 0 a W 9 u M S 9 E a W 1 f Q 2 9 t c G F u a W 9 u L 0 N o Y W 5 n Z W Q g V H l w Z S 5 7 Q 2 9 t c G F u a W 9 u X 0 l E L D F 9 J n F 1 b 3 Q 7 X S w m c X V v d D t S Z W x h d G l v b n N o a X B J b m Z v J n F 1 b 3 Q 7 O l t d f S I g L z 4 8 L 1 N 0 Y W J s Z U V u d H J p Z X M + P C 9 J d G V t P j x J d G V t P j x J d G V t T G 9 j Y X R p b 2 4 + P E l 0 Z W 1 U e X B l P k Z v c m 1 1 b G E 8 L 0 l 0 Z W 1 U e X B l P j x J d G V t U G F 0 a D 5 T Z W N 0 a W 9 u M S 9 E a W 1 f Q 2 l 0 e T w v S X R l b V B h d G g + P C 9 J d G V t T G 9 j Y X R p b 2 4 + P F N 0 Y W J s Z U V u d H J p Z X M + P E V u d H J 5 I F R 5 c G U 9 I k Z p b G x T d G F 0 d X M i I F Z h b H V l P S J z Q 2 9 t c G x l d G U i I C 8 + P E V u d H J 5 I F R 5 c G U 9 I k 5 h b W V V c G R h d G V k Q W Z 0 Z X J G a W x s I i B W Y W x 1 Z T 0 i b D A i I C 8 + P E V u d H J 5 I F R 5 c G U 9 I k Z p b G x D b 2 x 1 b W 5 O Y W 1 l c y I g V m F s d W U 9 I n N b J n F 1 b 3 Q 7 Q 2 l 0 e S Z x d W 9 0 O y w m c X V v d D t D a X R 5 X 0 l E J n F 1 b 3 Q 7 L C Z x d W 9 0 O 1 J l Z 2 l v b i Z x d W 9 0 O 1 0 i I C 8 + P E V u d H J 5 I F R 5 c G U 9 I k Z p b G x F b m F i b G V k I i B W Y W x 1 Z T 0 i b D A i I C 8 + P E V u d H J 5 I F R 5 c G U 9 I k Z p b G x D b 2 x 1 b W 5 U e X B l c y I g V m F s d W U 9 I n N C Z 0 1 B I i A v P j x F b n R y e S B U e X B l P S J G a W x s T G F z d F V w Z G F 0 Z W Q i I F Z h b H V l P S J k M j A y N S 0 w N i 0 y M l Q x M T o y M D o z O S 4 4 M j A 5 N j M z W i I g L z 4 8 R W 5 0 c n k g V H l w Z T 0 i R m l s b E V y c m 9 y Q 2 9 1 b n Q i I F Z h b H V l P S J s M C I g L z 4 8 R W 5 0 c n k g V H l w Z T 0 i R m l s b G V k Q 2 9 t c G x l d G V S Z X N 1 b H R U b 1 d v c m t z a G V l d C I g V m F s d W U 9 I m w w I i A v P j x F b n R y e S B U e X B l P S J G a W x s R X J y b 3 J D b 2 R l I i B W Y W x 1 Z T 0 i c 1 V u a 2 5 v d 2 4 i I C 8 + P E V u d H J 5 I F R 5 c G U 9 I k Z p b G x U b 0 R h d G F N b 2 R l b E V u Y W J s Z W Q i I F Z h b H V l P S J s M S I g L z 4 8 R W 5 0 c n k g V H l w Z T 0 i S X N Q c m l 2 Y X R l I i B W Y W x 1 Z T 0 i b D A i I C 8 + P E V u d H J 5 I F R 5 c G U 9 I l F 1 Z X J 5 S U Q i I F Z h b H V l P S J z M j F l Y j B l O W M t M T F i Y S 0 0 N m Y 2 L T g z Y 2 I t N j N l Y T A y M z Q 1 Z G U 5 I i A v P j x F b n R y e S B U e X B l P S J G a W x s Q 2 9 1 b n Q i I F Z h b H V l P S J s M j k i I C 8 + P E V u d H J 5 I F R 5 c G U 9 I l J l c 3 V s d F R 5 c G U i I F Z h b H V l P S J z V G F i b G U i I C 8 + P E V u d H J 5 I F R 5 c G U 9 I k Z p b G x P Y m p l Y 3 R U e X B l I i B W Y W x 1 Z T 0 i c 0 N v b m 5 l Y 3 R p b 2 5 P b m x 5 I i A v P j x F b n R y e S B U e X B l P S J C d W Z m Z X J O Z X h 0 U m V m c m V z a C I g V m F s d W U 9 I m w x I i A v P j x F b n R y e S B U e X B l P S J S Z W x h d G l v b n N o a X B J b m Z v Q 2 9 u d G F p b m V y I i B W Y W x 1 Z T 0 i c 3 s m c X V v d D t j b 2 x 1 b W 5 D b 3 V u d C Z x d W 9 0 O z o z L C Z x d W 9 0 O 2 t l e U N v b H V t b k 5 h b W V z J n F 1 b 3 Q 7 O l t d L C Z x d W 9 0 O 3 F 1 Z X J 5 U m V s Y X R p b 2 5 z a G l w c y Z x d W 9 0 O z p b X S w m c X V v d D t j b 2 x 1 b W 5 J Z G V u d G l 0 a W V z J n F 1 b 3 Q 7 O l s m c X V v d D t T Z W N 0 a W 9 u M S 9 E a W 1 f Q 2 l 0 e S 9 D a G F u Z 2 V k I F R 5 c G U u e 0 N p d H k s M H 0 m c X V v d D s s J n F 1 b 3 Q 7 U 2 V j d G l v b j E v R G l t X 0 N p d H k v Q 2 h h b m d l Z C B U e X B l L n t D a X R 5 X 0 l E L D F 9 J n F 1 b 3 Q 7 L C Z x d W 9 0 O 1 N l Y 3 R p b 2 4 x L 0 R p b V 9 D a X R 5 L 0 F k Z G V k I E N 1 c 3 R v b S 5 7 U m V n a W 9 u L D J 9 J n F 1 b 3 Q 7 X S w m c X V v d D t D b 2 x 1 b W 5 D b 3 V u d C Z x d W 9 0 O z o z L C Z x d W 9 0 O 0 t l e U N v b H V t b k 5 h b W V z J n F 1 b 3 Q 7 O l t d L C Z x d W 9 0 O 0 N v b H V t b k l k Z W 5 0 a X R p Z X M m c X V v d D s 6 W y Z x d W 9 0 O 1 N l Y 3 R p b 2 4 x L 0 R p b V 9 D a X R 5 L 0 N o Y W 5 n Z W Q g V H l w Z S 5 7 Q 2 l 0 e S w w f S Z x d W 9 0 O y w m c X V v d D t T Z W N 0 a W 9 u M S 9 E a W 1 f Q 2 l 0 e S 9 D a G F u Z 2 V k I F R 5 c G U u e 0 N p d H l f S U Q s M X 0 m c X V v d D s s J n F 1 b 3 Q 7 U 2 V j d G l v b j E v R G l t X 0 N p d H k v Q W R k Z W Q g Q 3 V z d G 9 t L n t S Z W d p b 2 4 s M n 0 m c X V v d D t d L C Z x d W 9 0 O 1 J l b G F 0 a W 9 u c 2 h p c E l u Z m 8 m c X V v d D s 6 W 1 1 9 I i A v P j x F b n R y e S B U e X B l P S J B Z G R l Z F R v R G F 0 Y U 1 v Z G V s I i B W Y W x 1 Z T 0 i b D E i I C 8 + P E V u d H J 5 I F R 5 c G U 9 I k 5 h d m l n Y X R p b 2 5 T d G V w T m F t Z S I g V m F s d W U 9 I n N O Y X Z p Z 2 F 0 a W 9 u I i A v P j w v U 3 R h Y m x l R W 5 0 c m l l c z 4 8 L 0 l 0 Z W 0 + P E l 0 Z W 0 + P E l 0 Z W 1 M b 2 N h d G l v b j 4 8 S X R l b V R 5 c G U + R m 9 y b X V s Y T w v S X R l b V R 5 c G U + P E l 0 Z W 1 Q Y X R o P l N l Y 3 R p b 2 4 x L 0 Z h Y 3 R f Q 2 9 t c G F u a W 9 u L 1 N v d X J j Z T w v S X R l b V B h d G g + P C 9 J d G V t T G 9 j Y X R p b 2 4 + P F N 0 Y W J s Z U V u d H J p Z X M g L z 4 8 L 0 l 0 Z W 0 + P E l 0 Z W 0 + P E l 0 Z W 1 M b 2 N h d G l v b j 4 8 S X R l b V R 5 c G U + R m 9 y b X V s Y T w v S X R l b V R 5 c G U + P E l 0 Z W 1 Q Y X R o P l N l Y 3 R p b 2 4 x L 0 Z h Y 3 R f Q 2 9 t c G F u a W 9 u L 1 B y b 2 1 v d G V k J T I w S G V h Z G V y c z w v S X R l b V B h d G g + P C 9 J d G V t T G 9 j Y X R p b 2 4 + P F N 0 Y W J s Z U V u d H J p Z X M g L z 4 8 L 0 l 0 Z W 0 + P E l 0 Z W 0 + P E l 0 Z W 1 M b 2 N h d G l v b j 4 8 S X R l b V R 5 c G U + R m 9 y b X V s Y T w v S X R l b V R 5 c G U + P E l 0 Z W 1 Q Y X R o P l N l Y 3 R p b 2 4 x L 0 Z h Y 3 R f Q 2 9 t c G F u a W 9 u L 0 N o Y W 5 n Z W Q l M j B U e X B l P C 9 J d G V t U G F 0 a D 4 8 L 0 l 0 Z W 1 M b 2 N h d G l v b j 4 8 U 3 R h Y m x l R W 5 0 c m l l c y A v P j w v S X R l b T 4 8 S X R l b T 4 8 S X R l b U x v Y 2 F 0 a W 9 u P j x J d G V t V H l w Z T 5 G b 3 J t d W x h P C 9 J d G V t V H l w Z T 4 8 S X R l b V B h d G g + U 2 V j d G l v b j E v R m F j d F 9 O Z W V k c 3 R h d G U v U 2 9 1 c m N l P C 9 J d G V t U G F 0 a D 4 8 L 0 l 0 Z W 1 M b 2 N h d G l v b j 4 8 U 3 R h Y m x l R W 5 0 c m l l c y A v P j w v S X R l b T 4 8 S X R l b T 4 8 S X R l b U x v Y 2 F 0 a W 9 u P j x J d G V t V H l w Z T 5 G b 3 J t d W x h P C 9 J d G V t V H l w Z T 4 8 S X R l b V B h d G g + U 2 V j d G l v b j E v R m F j d F 9 O Z W V k c 3 R h d G U v U H J v b W 9 0 Z W Q l M j B I Z W F k Z X J z P C 9 J d G V t U G F 0 a D 4 8 L 0 l 0 Z W 1 M b 2 N h d G l v b j 4 8 U 3 R h Y m x l R W 5 0 c m l l c y A v P j w v S X R l b T 4 8 S X R l b T 4 8 S X R l b U x v Y 2 F 0 a W 9 u P j x J d G V t V H l w Z T 5 G b 3 J t d W x h P C 9 J d G V t V H l w Z T 4 8 S X R l b V B h d G g + U 2 V j d G l v b j E v R m F j d F 9 O Z W V k c 3 R h d G U v Q 2 h h b m d l Z C U y M F R 5 c G U 8 L 0 l 0 Z W 1 Q Y X R o P j w v S X R l b U x v Y 2 F 0 a W 9 u P j x T d G F i b G V F b n R y a W V z I C 8 + P C 9 J d G V t P j x J d G V t P j x J d G V t T G 9 j Y X R p b 2 4 + P E l 0 Z W 1 U e X B l P k Z v c m 1 1 b G E 8 L 0 l 0 Z W 1 U e X B l P j x J d G V t U G F 0 a D 5 T Z W N 0 a W 9 u M S 9 G Y W N 0 X 1 N 0 b 3 J l Q 2 9 1 b n Q v U 2 9 1 c m N l P C 9 J d G V t U G F 0 a D 4 8 L 0 l 0 Z W 1 M b 2 N h d G l v b j 4 8 U 3 R h Y m x l R W 5 0 c m l l c y A v P j w v S X R l b T 4 8 S X R l b T 4 8 S X R l b U x v Y 2 F 0 a W 9 u P j x J d G V t V H l w Z T 5 G b 3 J t d W x h P C 9 J d G V t V H l w Z T 4 8 S X R l b V B h d G g + U 2 V j d G l v b j E v R m F j d F 9 T d G 9 y Z U N v d W 5 0 L 1 B y b 2 1 v d G V k J T I w S G V h Z G V y c z w v S X R l b V B h d G g + P C 9 J d G V t T G 9 j Y X R p b 2 4 + P F N 0 Y W J s Z U V u d H J p Z X M g L z 4 8 L 0 l 0 Z W 0 + P E l 0 Z W 0 + P E l 0 Z W 1 M b 2 N h d G l v b j 4 8 S X R l b V R 5 c G U + R m 9 y b X V s Y T w v S X R l b V R 5 c G U + P E l 0 Z W 1 Q Y X R o P l N l Y 3 R p b 2 4 x L 0 Z h Y 3 R f U 3 R v c m V D b 3 V u d C 9 D a G F u Z 2 V k J T I w V H l w Z T w v S X R l b V B h d G g + P C 9 J d G V t T G 9 j Y X R p b 2 4 + P F N 0 Y W J s Z U V u d H J p Z X M g L z 4 8 L 0 l 0 Z W 0 + P E l 0 Z W 0 + P E l 0 Z W 1 M b 2 N h d G l v b j 4 8 S X R l b V R 5 c G U + R m 9 y b X V s Y T w v S X R l b V R 5 c G U + P E l 0 Z W 1 Q Y X R o P l N l Y 3 R p b 2 4 x L 0 R p b V 9 Z Z W F y L 1 N v d X J j Z T w v S X R l b V B h d G g + P C 9 J d G V t T G 9 j Y X R p b 2 4 + P F N 0 Y W J s Z U V u d H J p Z X M g L z 4 8 L 0 l 0 Z W 0 + P E l 0 Z W 0 + P E l 0 Z W 1 M b 2 N h d G l v b j 4 8 S X R l b V R 5 c G U + R m 9 y b X V s Y T w v S X R l b V R 5 c G U + P E l 0 Z W 1 Q Y X R o P l N l Y 3 R p b 2 4 x L 0 R p b V 9 Z Z W F y L 1 B y b 2 1 v d G V k J T I w S G V h Z G V y c z w v S X R l b V B h d G g + P C 9 J d G V t T G 9 j Y X R p b 2 4 + P F N 0 Y W J s Z U V u d H J p Z X M g L z 4 8 L 0 l 0 Z W 0 + P E l 0 Z W 0 + P E l 0 Z W 1 M b 2 N h d G l v b j 4 8 S X R l b V R 5 c G U + R m 9 y b X V s Y T w v S X R l b V R 5 c G U + P E l 0 Z W 1 Q Y X R o P l N l Y 3 R p b 2 4 x L 0 R p b V 9 Z Z W F y L 0 N o Y W 5 n Z W Q l M j B U e X B l P C 9 J d G V t U G F 0 a D 4 8 L 0 l 0 Z W 1 M b 2 N h d G l v b j 4 8 U 3 R h Y m x l R W 5 0 c m l l c y A v P j w v S X R l b T 4 8 S X R l b T 4 8 S X R l b U x v Y 2 F 0 a W 9 u P j x J d G V t V H l w Z T 5 G b 3 J t d W x h P C 9 J d G V t V H l w Z T 4 8 S X R l b V B h d G g + U 2 V j d G l v b j E v R m F j d F 9 C c m F u Z E h l Y W x 0 a C 9 T b 3 V y Y 2 U 8 L 0 l 0 Z W 1 Q Y X R o P j w v S X R l b U x v Y 2 F 0 a W 9 u P j x T d G F i b G V F b n R y a W V z I C 8 + P C 9 J d G V t P j x J d G V t P j x J d G V t T G 9 j Y X R p b 2 4 + P E l 0 Z W 1 U e X B l P k Z v c m 1 1 b G E 8 L 0 l 0 Z W 1 U e X B l P j x J d G V t U G F 0 a D 5 T Z W N 0 a W 9 u M S 9 G Y W N 0 X 0 J y Y W 5 k S G V h b H R o L 0 N o Y W 5 n Z W Q l M j B U e X B l P C 9 J d G V t U G F 0 a D 4 8 L 0 l 0 Z W 1 M b 2 N h d G l v b j 4 8 U 3 R h Y m x l R W 5 0 c m l l c y A v P j w v S X R l b T 4 8 S X R l b T 4 8 S X R l b U x v Y 2 F 0 a W 9 u P j x J d G V t V H l w Z T 5 G b 3 J t d W x h P C 9 J d G V t V H l w Z T 4 8 S X R l b V B h d G g + U 2 V j d G l v b j E v R G l t X 0 5 Q U y 9 T b 3 V y Y 2 U 8 L 0 l 0 Z W 1 Q Y X R o P j w v S X R l b U x v Y 2 F 0 a W 9 u P j x T d G F i b G V F b n R y a W V z I C 8 + P C 9 J d G V t P j x J d G V t P j x J d G V t T G 9 j Y X R p b 2 4 + P E l 0 Z W 1 U e X B l P k Z v c m 1 1 b G E 8 L 0 l 0 Z W 1 U e X B l P j x J d G V t U G F 0 a D 5 T Z W N 0 a W 9 u M S 9 E a W 1 f T l B T L 1 B y b 2 1 v d G V k J T I w S G V h Z G V y c z w v S X R l b V B h d G g + P C 9 J d G V t T G 9 j Y X R p b 2 4 + P F N 0 Y W J s Z U V u d H J p Z X M g L z 4 8 L 0 l 0 Z W 0 + P E l 0 Z W 0 + P E l 0 Z W 1 M b 2 N h d G l v b j 4 8 S X R l b V R 5 c G U + R m 9 y b X V s Y T w v S X R l b V R 5 c G U + P E l 0 Z W 1 Q Y X R o P l N l Y 3 R p b 2 4 x L 0 R p b V 9 O U F M v Q 2 h h b m d l Z C U y M F R 5 c G U 8 L 0 l 0 Z W 1 Q Y X R o P j w v S X R l b U x v Y 2 F 0 a W 9 u P j x T d G F i b G V F b n R y a W V z I C 8 + P C 9 J d G V t P j x J d G V t P j x J d G V t T G 9 j Y X R p b 2 4 + P E l 0 Z W 1 U e X B l P k Z v c m 1 1 b G E 8 L 0 l 0 Z W 1 U e X B l P j x J d G V t U G F 0 a D 5 T Z W N 0 a W 9 u M S 9 E a W 1 f U 2 V n b W V u d G F 0 a W 9 u L 1 N v d X J j Z T w v S X R l b V B h d G g + P C 9 J d G V t T G 9 j Y X R p b 2 4 + P F N 0 Y W J s Z U V u d H J p Z X M g L z 4 8 L 0 l 0 Z W 0 + P E l 0 Z W 0 + P E l 0 Z W 1 M b 2 N h d G l v b j 4 8 S X R l b V R 5 c G U + R m 9 y b X V s Y T w v S X R l b V R 5 c G U + P E l 0 Z W 1 Q Y X R o P l N l Y 3 R p b 2 4 x L 0 R p b V 9 T Z W d t Z W 5 0 Y X R p b 2 4 v U H J v b W 9 0 Z W Q l M j B I Z W F k Z X J z P C 9 J d G V t U G F 0 a D 4 8 L 0 l 0 Z W 1 M b 2 N h d G l v b j 4 8 U 3 R h Y m x l R W 5 0 c m l l c y A v P j w v S X R l b T 4 8 S X R l b T 4 8 S X R l b U x v Y 2 F 0 a W 9 u P j x J d G V t V H l w Z T 5 G b 3 J t d W x h P C 9 J d G V t V H l w Z T 4 8 S X R l b V B h d G g + U 2 V j d G l v b j E v R G l t X 1 N l Z 2 1 l b n R h d G l v b i 9 D a G F u Z 2 V k J T I w V H l w Z T w v S X R l b V B h d G g + P C 9 J d G V t T G 9 j Y X R p b 2 4 + P F N 0 Y W J s Z U V u d H J p Z X M g L z 4 8 L 0 l 0 Z W 0 + P E l 0 Z W 0 + P E l 0 Z W 1 M b 2 N h d G l v b j 4 8 S X R l b V R 5 c G U + R m 9 y b X V s Y T w v S X R l b V R 5 c G U + P E l 0 Z W 1 Q Y X R o P l N l Y 3 R p b 2 4 x L 0 R p b V 9 E Y X l v Z n d l Z W s v U 2 9 1 c m N l P C 9 J d G V t U G F 0 a D 4 8 L 0 l 0 Z W 1 M b 2 N h d G l v b j 4 8 U 3 R h Y m x l R W 5 0 c m l l c y A v P j w v S X R l b T 4 8 S X R l b T 4 8 S X R l b U x v Y 2 F 0 a W 9 u P j x J d G V t V H l w Z T 5 G b 3 J t d W x h P C 9 J d G V t V H l w Z T 4 8 S X R l b V B h d G g + U 2 V j d G l v b j E v R G l t X 0 R h e W 9 m d 2 V l a y 9 Q c m 9 t b 3 R l Z C U y M E h l Y W R l c n M 8 L 0 l 0 Z W 1 Q Y X R o P j w v S X R l b U x v Y 2 F 0 a W 9 u P j x T d G F i b G V F b n R y a W V z I C 8 + P C 9 J d G V t P j x J d G V t P j x J d G V t T G 9 j Y X R p b 2 4 + P E l 0 Z W 1 U e X B l P k Z v c m 1 1 b G E 8 L 0 l 0 Z W 1 U e X B l P j x J d G V t U G F 0 a D 5 T Z W N 0 a W 9 u M S 9 E a W 1 f R G F 5 b 2 Z 3 Z W V r L 0 N o Y W 5 n Z W Q l M j B U e X B l P C 9 J d G V t U G F 0 a D 4 8 L 0 l 0 Z W 1 M b 2 N h d G l v b j 4 8 U 3 R h Y m x l R W 5 0 c m l l c y A v P j w v S X R l b T 4 8 S X R l b T 4 8 S X R l b U x v Y 2 F 0 a W 9 u P j x J d G V t V H l w Z T 5 G b 3 J t d W x h P C 9 J d G V t V H l w Z T 4 8 S X R l b V B h d G g + U 2 V j d G l v b j E v R G l t X 0 R h e X B h c n Q v U 2 9 1 c m N l P C 9 J d G V t U G F 0 a D 4 8 L 0 l 0 Z W 1 M b 2 N h d G l v b j 4 8 U 3 R h Y m x l R W 5 0 c m l l c y A v P j w v S X R l b T 4 8 S X R l b T 4 8 S X R l b U x v Y 2 F 0 a W 9 u P j x J d G V t V H l w Z T 5 G b 3 J t d W x h P C 9 J d G V t V H l w Z T 4 8 S X R l b V B h d G g + U 2 V j d G l v b j E v R G l t X 0 R h e X B h c n Q v U H J v b W 9 0 Z W Q l M j B I Z W F k Z X J z P C 9 J d G V t U G F 0 a D 4 8 L 0 l 0 Z W 1 M b 2 N h d G l v b j 4 8 U 3 R h Y m x l R W 5 0 c m l l c y A v P j w v S X R l b T 4 8 S X R l b T 4 8 S X R l b U x v Y 2 F 0 a W 9 u P j x J d G V t V H l w Z T 5 G b 3 J t d W x h P C 9 J d G V t V H l w Z T 4 8 S X R l b V B h d G g + U 2 V j d G l v b j E v R G l t X 0 R h e X B h c n Q v Q 2 h h b m d l Z C U y M F R 5 c G U 8 L 0 l 0 Z W 1 Q Y X R o P j w v S X R l b U x v Y 2 F 0 a W 9 u P j x T d G F i b G V F b n R y a W V z I C 8 + P C 9 J d G V t P j x J d G V t P j x J d G V t T G 9 j Y X R p b 2 4 + P E l 0 Z W 1 U e X B l P k Z v c m 1 1 b G E 8 L 0 l 0 Z W 1 U e X B l P j x J d G V t U G F 0 a D 5 T Z W N 0 a W 9 u M S 9 E a W 1 f T m V l Z H N 0 Y X R l L 1 N v d X J j Z T w v S X R l b V B h d G g + P C 9 J d G V t T G 9 j Y X R p b 2 4 + P F N 0 Y W J s Z U V u d H J p Z X M g L z 4 8 L 0 l 0 Z W 0 + P E l 0 Z W 0 + P E l 0 Z W 1 M b 2 N h d G l v b j 4 8 S X R l b V R 5 c G U + R m 9 y b X V s Y T w v S X R l b V R 5 c G U + P E l 0 Z W 1 Q Y X R o P l N l Y 3 R p b 2 4 x L 0 R p b V 9 O Z W V k c 3 R h d G U v U H J v b W 9 0 Z W Q l M j B I Z W F k Z X J z P C 9 J d G V t U G F 0 a D 4 8 L 0 l 0 Z W 1 M b 2 N h d G l v b j 4 8 U 3 R h Y m x l R W 5 0 c m l l c y A v P j w v S X R l b T 4 8 S X R l b T 4 8 S X R l b U x v Y 2 F 0 a W 9 u P j x J d G V t V H l w Z T 5 G b 3 J t d W x h P C 9 J d G V t V H l w Z T 4 8 S X R l b V B h d G g + U 2 V j d G l v b j E v R G l t X 0 5 l Z W R z d G F 0 Z S 9 D a G F u Z 2 V k J T I w V H l w Z T w v S X R l b V B h d G g + P C 9 J d G V t T G 9 j Y X R p b 2 4 + P F N 0 Y W J s Z U V u d H J p Z X M g L z 4 8 L 0 l 0 Z W 0 + P E l 0 Z W 0 + P E l 0 Z W 1 M b 2 N h d G l v b j 4 8 S X R l b V R 5 c G U + R m 9 y b X V s Y T w v S X R l b V R 5 c G U + P E l 0 Z W 1 Q Y X R o P l N l Y 3 R p b 2 4 x L 0 R p b V 9 D d X N 0 b 2 1 l c i 9 T b 3 V y Y 2 U 8 L 0 l 0 Z W 1 Q Y X R o P j w v S X R l b U x v Y 2 F 0 a W 9 u P j x T d G F i b G V F b n R y a W V z I C 8 + P C 9 J d G V t P j x J d G V t P j x J d G V t T G 9 j Y X R p b 2 4 + P E l 0 Z W 1 U e X B l P k Z v c m 1 1 b G E 8 L 0 l 0 Z W 1 U e X B l P j x J d G V t U G F 0 a D 5 T Z W N 0 a W 9 u M S 9 E a W 1 f Q 3 V z d G 9 t Z X I v U H J v b W 9 0 Z W Q l M j B I Z W F k Z X J z P C 9 J d G V t U G F 0 a D 4 8 L 0 l 0 Z W 1 M b 2 N h d G l v b j 4 8 U 3 R h Y m x l R W 5 0 c m l l c y A v P j w v S X R l b T 4 8 S X R l b T 4 8 S X R l b U x v Y 2 F 0 a W 9 u P j x J d G V t V H l w Z T 5 G b 3 J t d W x h P C 9 J d G V t V H l w Z T 4 8 S X R l b V B h d G g + U 2 V j d G l v b j E v R G l t X 0 N 1 c 3 R v b W V y L 0 N o Y W 5 n Z W Q l M j B U e X B l P C 9 J d G V t U G F 0 a D 4 8 L 0 l 0 Z W 1 M b 2 N h d G l v b j 4 8 U 3 R h Y m x l R W 5 0 c m l l c y A v P j w v S X R l b T 4 8 S X R l b T 4 8 S X R l b U x v Y 2 F 0 a W 9 u P j x J d G V t V H l w Z T 5 G b 3 J t d W x h P C 9 J d G V t V H l w Z T 4 8 S X R l b V B h d G g + U 2 V j d G l v b j E v R G l t X 0 N v b X B h b m l v b i 9 T b 3 V y Y 2 U 8 L 0 l 0 Z W 1 Q Y X R o P j w v S X R l b U x v Y 2 F 0 a W 9 u P j x T d G F i b G V F b n R y a W V z I C 8 + P C 9 J d G V t P j x J d G V t P j x J d G V t T G 9 j Y X R p b 2 4 + P E l 0 Z W 1 U e X B l P k Z v c m 1 1 b G E 8 L 0 l 0 Z W 1 U e X B l P j x J d G V t U G F 0 a D 5 T Z W N 0 a W 9 u M S 9 E a W 1 f Q 2 9 t c G F u a W 9 u L 1 B y b 2 1 v d G V k J T I w S G V h Z G V y c z w v S X R l b V B h d G g + P C 9 J d G V t T G 9 j Y X R p b 2 4 + P F N 0 Y W J s Z U V u d H J p Z X M g L z 4 8 L 0 l 0 Z W 0 + P E l 0 Z W 0 + P E l 0 Z W 1 M b 2 N h d G l v b j 4 8 S X R l b V R 5 c G U + R m 9 y b X V s Y T w v S X R l b V R 5 c G U + P E l 0 Z W 1 Q Y X R o P l N l Y 3 R p b 2 4 x L 0 R p b V 9 D b 2 1 w Y W 5 p b 2 4 v Q 2 h h b m d l Z C U y M F R 5 c G U 8 L 0 l 0 Z W 1 Q Y X R o P j w v S X R l b U x v Y 2 F 0 a W 9 u P j x T d G F i b G V F b n R y a W V z I C 8 + P C 9 J d G V t P j x J d G V t P j x J d G V t T G 9 j Y X R p b 2 4 + P E l 0 Z W 1 U e X B l P k Z v c m 1 1 b G E 8 L 0 l 0 Z W 1 U e X B l P j x J d G V t U G F 0 a D 5 T Z W N 0 a W 9 u M S 9 E a W 1 f Q 2 l 0 e S 9 T b 3 V y Y 2 U 8 L 0 l 0 Z W 1 Q Y X R o P j w v S X R l b U x v Y 2 F 0 a W 9 u P j x T d G F i b G V F b n R y a W V z I C 8 + P C 9 J d G V t P j x J d G V t P j x J d G V t T G 9 j Y X R p b 2 4 + P E l 0 Z W 1 U e X B l P k Z v c m 1 1 b G E 8 L 0 l 0 Z W 1 U e X B l P j x J d G V t U G F 0 a D 5 T Z W N 0 a W 9 u M S 9 E a W 1 f Q 2 l 0 e S 9 Q c m 9 t b 3 R l Z C U y M E h l Y W R l c n M 8 L 0 l 0 Z W 1 Q Y X R o P j w v S X R l b U x v Y 2 F 0 a W 9 u P j x T d G F i b G V F b n R y a W V z I C 8 + P C 9 J d G V t P j x J d G V t P j x J d G V t T G 9 j Y X R p b 2 4 + P E l 0 Z W 1 U e X B l P k Z v c m 1 1 b G E 8 L 0 l 0 Z W 1 U e X B l P j x J d G V t U G F 0 a D 5 T Z W N 0 a W 9 u M S 9 E a W 1 f Q 2 l 0 e S 9 D a G F u Z 2 V k J T I w V H l w Z T w v S X R l b V B h d G g + P C 9 J d G V t T G 9 j Y X R p b 2 4 + P F N 0 Y W J s Z U V u d H J p Z X M g L z 4 8 L 0 l 0 Z W 0 + P E l 0 Z W 0 + P E l 0 Z W 1 M b 2 N h d G l v b j 4 8 S X R l b V R 5 c G U + R m 9 y b X V s Y T w v S X R l b V R 5 c G U + P E l 0 Z W 1 Q Y X R o P l N l Y 3 R p b 2 4 x L 0 Z h Y 3 R f Q n J h b m R I Z W F s d G g v U H J v b W 9 0 Z W Q l M j B I Z W F k Z X J z P C 9 J d G V t U G F 0 a D 4 8 L 0 l 0 Z W 1 M b 2 N h d G l v b j 4 8 U 3 R h Y m x l R W 5 0 c m l l c y A v P j w v S X R l b T 4 8 S X R l b T 4 8 S X R l b U x v Y 2 F 0 a W 9 u P j x J d G V t V H l w Z T 5 G b 3 J t d W x h P C 9 J d G V t V H l w Z T 4 8 S X R l b V B h d G g + U 2 V j d G l v b j E v R m F j d F 9 C c m F u Z E h l Y W x 0 a C 9 D a G F u Z 2 V k J T I w V H l w Z T E 8 L 0 l 0 Z W 1 Q Y X R o P j w v S X R l b U x v Y 2 F 0 a W 9 u P j x T d G F i b G V F b n R y a W V z I C 8 + P C 9 J d G V t 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B b G w l M j B N Z W F z d X J l P C 9 J d G V t U G F 0 a D 4 8 L 0 l 0 Z W 1 M b 2 N h d G l v b j 4 8 U 3 R h Y m x l R W 5 0 c m l l c z 4 8 R W 5 0 c n k g V H l w Z T 0 i S X N Q c m l 2 Y X R l I i B W Y W x 1 Z T 0 i b D A i I C 8 + P E V u d H J 5 I F R 5 c G U 9 I l F 1 Z X J 5 S U Q i I F Z h b H V l P S J z N D R h N j M z N j Q t Y T k 4 Z S 0 0 M j B m L W I 5 N m M t M D A 5 Z T E x Z G F l O D Q 4 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V 4 d C I g L z 4 8 R W 5 0 c n k g V H l w Z T 0 i T m F t Z V V w Z G F 0 Z W R B Z n R l c k Z p b G w i I F Z h b H V l P S J s M C I g L z 4 8 R W 5 0 c n k g V H l w Z T 0 i T m F 2 a W d h d G l v b l N 0 Z X B O Y W 1 l I i B W Y W x 1 Z T 0 i c 0 5 h d m l n Y X R p b 2 4 i I C 8 + P E V u d H J 5 I F R 5 c G U 9 I k Z p b G x l Z E N v b X B s Z X R l U m V z d W x 0 V G 9 X b 3 J r c 2 h l Z X Q i I F Z h b H V l P S J s M C I g L z 4 8 R W 5 0 c n k g V H l w Z T 0 i R m l s b E N v d W 5 0 I i B W Y W x 1 Z T 0 i b D E i I C 8 + P E V u d H J 5 I F R 5 c G U 9 I k Z p b G x F c n J v c k N v Z G U i I F Z h b H V l P S J z V W 5 r b m 9 3 b i I g L z 4 8 R W 5 0 c n k g V H l w Z T 0 i R m l s b E V y c m 9 y Q 2 9 1 b n Q i I F Z h b H V l P S J s M C I g L z 4 8 R W 5 0 c n k g V H l w Z T 0 i R m l s b E x h c 3 R V c G R h d G V k I i B W Y W x 1 Z T 0 i Z D I w M j U t M D Y t M j J U M D Y 6 M z Y 6 M z Q u M T U y N j A 1 N V o i I C 8 + P E V u d H J 5 I F R 5 c G U 9 I k Z p b G x D b 2 x 1 b W 5 U e X B l c y I g V m F s d W U 9 I n N C Z z 0 9 I i A v P j x F b n R y e S B U e X B l P S J G a W x s Q 2 9 s d W 1 u T m F t Z X M i I F Z h b H V l P S J z W y Z x d W 9 0 O 0 F s b C B N Z W F z d X J l J n F 1 b 3 Q 7 X S I g L z 4 8 R W 5 0 c n k g V H l w Z T 0 i R m l s b F N 0 Y X R 1 c y I g V m F s d W U 9 I n N D b 2 1 w b G V 0 Z S I g L z 4 8 R W 5 0 c n k g V H l w Z T 0 i Q W R k Z W R U b 0 R h d G F N b 2 R l b C I g V m F s d W U 9 I m w x I i A v P j x F b n R y e S B U e X B l P S J Q a X Z v d E 9 i a m V j d E 5 h b W U i I F Z h b H V l P S J z Q W 5 h b H l z a X M h U G l 2 b 3 R U Y W J s Z T k i I C 8 + P E V u d H J 5 I F R 5 c G U 9 I l J l b G F 0 a W 9 u c 2 h p c E l u Z m 9 D b 2 5 0 Y W l u Z X I i I F Z h b H V l P S J z e y Z x d W 9 0 O 2 N v b H V t b k N v d W 5 0 J n F 1 b 3 Q 7 O j E s J n F 1 b 3 Q 7 a 2 V 5 Q 2 9 s d W 1 u T m F t Z X M m c X V v d D s 6 W 1 0 s J n F 1 b 3 Q 7 c X V l c n l S Z W x h d G l v b n N o a X B z J n F 1 b 3 Q 7 O l t d L C Z x d W 9 0 O 2 N v b H V t b k l k Z W 5 0 a X R p Z X M m c X V v d D s 6 W y Z x d W 9 0 O 1 N l Y 3 R p b 2 4 x L 0 F s b C B N Z W F z d X J l L 0 F 1 d G 9 S Z W 1 v d m V k Q 2 9 s d W 1 u c z E u e 0 F s b C B N Z W F z d X J l L D B 9 J n F 1 b 3 Q 7 X S w m c X V v d D t D b 2 x 1 b W 5 D b 3 V u d C Z x d W 9 0 O z o x L C Z x d W 9 0 O 0 t l e U N v b H V t b k 5 h b W V z J n F 1 b 3 Q 7 O l t d L C Z x d W 9 0 O 0 N v b H V t b k l k Z W 5 0 a X R p Z X M m c X V v d D s 6 W y Z x d W 9 0 O 1 N l Y 3 R p b 2 4 x L 0 F s b C B N Z W F z d X J l L 0 F 1 d G 9 S Z W 1 v d m V k Q 2 9 s d W 1 u c z E u e 0 F s b C B N Z W F z d X J l L D B 9 J n F 1 b 3 Q 7 X S w m c X V v d D t S Z W x h d G l v b n N o a X B J b m Z v J n F 1 b 3 Q 7 O l t d f S I g L z 4 8 L 1 N 0 Y W J s Z U V u d H J p Z X M + P C 9 J d G V t P j x J d G V t P j x J d G V t T G 9 j Y X R p b 2 4 + P E l 0 Z W 1 U e X B l P k Z v c m 1 1 b G E 8 L 0 l 0 Z W 1 U e X B l P j x J d G V t U G F 0 a D 5 T Z W N 0 a W 9 u M S 9 B b G w l M j B N Z W F z d X J l L 1 N v d X J j Z T w v S X R l b V B h d G g + P C 9 J d G V t T G 9 j Y X R p b 2 4 + P F N 0 Y W J s Z U V u d H J p Z X M g L z 4 8 L 0 l 0 Z W 0 + P E l 0 Z W 0 + P E l 0 Z W 1 M b 2 N h d G l v b j 4 8 S X R l b V R 5 c G U + R m 9 y b X V s Y T w v S X R l b V R 5 c G U + P E l 0 Z W 1 Q Y X R o P l N l Y 3 R p b 2 4 x L 0 R p b V 9 C c m F u Z C 0 x 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m J m M m I y N D c t M W U x N y 0 0 N T M w L T g y Y m I t M j B k O D A 1 N G F i Y T B i 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z L C Z x d W 9 0 O 2 t l e U N v b H V t b k 5 h b W V z J n F 1 b 3 Q 7 O l t d L C Z x d W 9 0 O 3 F 1 Z X J 5 U m V s Y X R p b 2 5 z a G l w c y Z x d W 9 0 O z p b X S w m c X V v d D t j b 2 x 1 b W 5 J Z G V u d G l 0 a W V z J n F 1 b 3 Q 7 O l s m c X V v d D t T Z W N 0 a W 9 u M S 9 E a W 1 f Q n J h b m Q t M S 9 D a G F u Z 2 V k I F R 5 c G U u e 0 J y Y W 5 k L D B 9 J n F 1 b 3 Q 7 L C Z x d W 9 0 O 1 N l Y 3 R p b 2 4 x L 0 R p b V 9 C c m F u Z C 0 x L 0 N o Y W 5 n Z W Q g V H l w Z S 5 7 Q n J h b m R f S U Q s M X 0 m c X V v d D s s J n F 1 b 3 Q 7 U 2 V j d G l v b j E v R G l t X 0 J y Y W 5 k L T E v U m V w b G F j Z W Q g V m F s d W U u e 0 J y Y W 5 k V H l w Z S w y f S Z x d W 9 0 O 1 0 s J n F 1 b 3 Q 7 Q 2 9 s d W 1 u Q 2 9 1 b n Q m c X V v d D s 6 M y w m c X V v d D t L Z X l D b 2 x 1 b W 5 O Y W 1 l c y Z x d W 9 0 O z p b X S w m c X V v d D t D b 2 x 1 b W 5 J Z G V u d G l 0 a W V z J n F 1 b 3 Q 7 O l s m c X V v d D t T Z W N 0 a W 9 u M S 9 E a W 1 f Q n J h b m Q t M S 9 D a G F u Z 2 V k I F R 5 c G U u e 0 J y Y W 5 k L D B 9 J n F 1 b 3 Q 7 L C Z x d W 9 0 O 1 N l Y 3 R p b 2 4 x L 0 R p b V 9 C c m F u Z C 0 x L 0 N o Y W 5 n Z W Q g V H l w Z S 5 7 Q n J h b m R f S U Q s M X 0 m c X V v d D s s J n F 1 b 3 Q 7 U 2 V j d G l v b j E v R G l t X 0 J y Y W 5 k L T E v U m V w b G F j Z W Q g V m F s d W U u e 0 J y Y W 5 k V H l w Z S w y f S Z x d W 9 0 O 1 0 s J n F 1 b 3 Q 7 U m V s Y X R p b 2 5 z a G l w S W 5 m b y Z x d W 9 0 O z p b X X 0 i I C 8 + P E V u d H J 5 I F R 5 c G U 9 I k Z p b G x T d G F 0 d X M i I F Z h b H V l P S J z Q 2 9 t c G x l d G U i I C 8 + P E V u d H J 5 I F R 5 c G U 9 I k Z p b G x D b 2 x 1 b W 5 O Y W 1 l c y I g V m F s d W U 9 I n N b J n F 1 b 3 Q 7 Q n J h b m Q m c X V v d D s s J n F 1 b 3 Q 7 Q n J h b m R f S U Q m c X V v d D s s J n F 1 b 3 Q 7 Q n J h b m R U e X B l J n F 1 b 3 Q 7 X S I g L z 4 8 R W 5 0 c n k g V H l w Z T 0 i R m l s b E N v b H V t b l R 5 c G V z I i B W Y W x 1 Z T 0 i c 0 J n T U c i I C 8 + P E V u d H J 5 I F R 5 c G U 9 I k Z p b G x M Y X N 0 V X B k Y X R l Z C I g V m F s d W U 9 I m Q y M D I 1 L T A 2 L T I y V D E 0 O j Q 5 O j U 1 L j Q x M j M 2 N j d a I i A v P j x F b n R y e S B U e X B l P S J G a W x s R X J y b 3 J D b 3 V u d C I g V m F s d W U 9 I m w w I i A v P j x F b n R y e S B U e X B l P S J G a W x s R X J y b 3 J D b 2 R l I i B W Y W x 1 Z T 0 i c 1 V u a 2 5 v d 2 4 i I C 8 + P E V u d H J 5 I F R 5 c G U 9 I k Z p b G x D b 3 V u d C I g V m F s d W U 9 I m w z M y I g L z 4 8 R W 5 0 c n k g V H l w Z T 0 i Q W R k Z W R U b 0 R h d G F N b 2 R l b C I g V m F s d W U 9 I m w x I i A v P j w v U 3 R h Y m x l R W 5 0 c m l l c z 4 8 L 0 l 0 Z W 0 + P E l 0 Z W 0 + P E l 0 Z W 1 M b 2 N h d G l v b j 4 8 S X R l b V R 5 c G U + R m 9 y b X V s Y T w v S X R l b V R 5 c G U + P E l 0 Z W 1 Q Y X R o P l N l Y 3 R p b 2 4 x L 0 R p b V 9 C c m F u Z C 0 x L 1 N v d X J j Z T w v S X R l b V B h d G g + P C 9 J d G V t T G 9 j Y X R p b 2 4 + P F N 0 Y W J s Z U V u d H J p Z X M g L z 4 8 L 0 l 0 Z W 0 + P E l 0 Z W 0 + P E l 0 Z W 1 M b 2 N h d G l v b j 4 8 S X R l b V R 5 c G U + R m 9 y b X V s Y T w v S X R l b V R 5 c G U + P E l 0 Z W 1 Q Y X R o P l N l Y 3 R p b 2 4 x L 0 R p b V 9 C c m F u Z C 0 x L 1 B y b 2 1 v d G V k J T I w S G V h Z G V y c z w v S X R l b V B h d G g + P C 9 J d G V t T G 9 j Y X R p b 2 4 + P F N 0 Y W J s Z U V u d H J p Z X M g L z 4 8 L 0 l 0 Z W 0 + P E l 0 Z W 0 + P E l 0 Z W 1 M b 2 N h d G l v b j 4 8 S X R l b V R 5 c G U + R m 9 y b X V s Y T w v S X R l b V R 5 c G U + P E l 0 Z W 1 Q Y X R o P l N l Y 3 R p b 2 4 x L 0 R p b V 9 C c m F u Z C 0 x L 0 N o Y W 5 n Z W Q l M j B U e X B l P C 9 J d G V t U G F 0 a D 4 8 L 0 l 0 Z W 1 M b 2 N h d G l v b j 4 8 U 3 R h Y m x l R W 5 0 c m l l c y A v P j w v S X R l b T 4 8 S X R l b T 4 8 S X R l b U x v Y 2 F 0 a W 9 u P j x J d G V t V H l w Z T 5 G b 3 J t d W x h P C 9 J d G V t V H l w Z T 4 8 S X R l b V B h d G g + U 2 V j d G l v b j E v R m F j d F 9 C c m F u Z E l t Y W d l M 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A x Y m U 1 M T R h L T E 3 N z Q t N G Z l Z C 1 h O T k w L W U 0 M G Q 0 Z j R l M D g w M y 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j E w M j Y 4 I i A v P j x F b n R y e S B U e X B l P S J G a W x s R X J y b 3 J D b 2 R l I i B W Y W x 1 Z T 0 i c 1 V u a 2 5 v d 2 4 i I C 8 + P E V u d H J 5 I F R 5 c G U 9 I k Z p b G x F c n J v c k N v d W 5 0 I i B W Y W x 1 Z T 0 i b D A i I C 8 + P E V u d H J 5 I F R 5 c G U 9 I k Z p b G x M Y X N 0 V X B k Y X R l Z C I g V m F s d W U 9 I m Q y M D I 1 L T A 2 L T I y V D A 3 O j Q w O j A 4 L j c 0 N z Y 4 M j Z a I i A v P j x F b n R y e S B U e X B l P S J G a W x s Q 2 9 s d W 1 u V H l w Z X M i I F Z h b H V l P S J z Q X d N R E F 3 T U R B d z 0 9 I i A v P j x F b n R y e S B U e X B l P S J G a W x s Q 2 9 s d W 1 u T m F t Z X M i I F Z h b H V l P S J z W y Z x d W 9 0 O 0 l E J n F 1 b 3 Q 7 L C Z x d W 9 0 O 1 l l Y X I m c X V v d D s s J n F 1 b 3 Q 7 Q k l f S U Q m c X V v d D s s J n F 1 b 3 Q 7 Q X d h c m V u Z X N z X 0 l E J n F 1 b 3 Q 7 L C Z x d W 9 0 O 0 J y Y W 5 k S W 1 h Z 2 V f S U Q m c X V v d D s s J n F 1 b 3 Q 7 Q 2 l 0 e V 9 J R C Z x d W 9 0 O y w m c X V v d D t B d H R y a W J 1 d G V f S U Q 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G Y W N 0 X 0 J y Y W 5 k S W 1 h Z 2 U y L 0 N o Y W 5 n Z W Q g V H l w Z S 5 7 S U Q s M H 0 m c X V v d D s s J n F 1 b 3 Q 7 U 2 V j d G l v b j E v R m F j d F 9 C c m F u Z E l t Y W d l M i 9 D a G F u Z 2 V k I F R 5 c G U u e 1 l l Y X I s M X 0 m c X V v d D s s J n F 1 b 3 Q 7 U 2 V j d G l v b j E v R m F j d F 9 C c m F u Z E l t Y W d l M i 9 D a G F u Z 2 V k I F R 5 c G U u e 0 J J X 0 l E L D J 9 J n F 1 b 3 Q 7 L C Z x d W 9 0 O 1 N l Y 3 R p b 2 4 x L 0 Z h Y 3 R f Q n J h b m R J b W F n Z T I v Q 2 h h b m d l Z C B U e X B l L n t B d 2 F y Z W 5 l c 3 N f S U Q s M 3 0 m c X V v d D s s J n F 1 b 3 Q 7 U 2 V j d G l v b j E v R m F j d F 9 C c m F u Z E l t Y W d l M i 9 D a G F u Z 2 V k I F R 5 c G U u e 0 J y Y W 5 k S W 1 h Z 2 V f S U Q s N H 0 m c X V v d D s s J n F 1 b 3 Q 7 U 2 V j d G l v b j E v R m F j d F 9 C c m F u Z E l t Y W d l M i 9 D a G F u Z 2 V k I F R 5 c G U u e 0 N p d H l f S U Q s N X 0 m c X V v d D s s J n F 1 b 3 Q 7 U 2 V j d G l v b j E v R m F j d F 9 C c m F u Z E l t Y W d l M i 9 D a G F u Z 2 V k I F R 5 c G U u e 0 F 0 d H J p Y n V 0 Z V 9 J R C w 2 f S Z x d W 9 0 O 1 0 s J n F 1 b 3 Q 7 Q 2 9 s d W 1 u Q 2 9 1 b n Q m c X V v d D s 6 N y w m c X V v d D t L Z X l D b 2 x 1 b W 5 O Y W 1 l c y Z x d W 9 0 O z p b X S w m c X V v d D t D b 2 x 1 b W 5 J Z G V u d G l 0 a W V z J n F 1 b 3 Q 7 O l s m c X V v d D t T Z W N 0 a W 9 u M S 9 G Y W N 0 X 0 J y Y W 5 k S W 1 h Z 2 U y L 0 N o Y W 5 n Z W Q g V H l w Z S 5 7 S U Q s M H 0 m c X V v d D s s J n F 1 b 3 Q 7 U 2 V j d G l v b j E v R m F j d F 9 C c m F u Z E l t Y W d l M i 9 D a G F u Z 2 V k I F R 5 c G U u e 1 l l Y X I s M X 0 m c X V v d D s s J n F 1 b 3 Q 7 U 2 V j d G l v b j E v R m F j d F 9 C c m F u Z E l t Y W d l M i 9 D a G F u Z 2 V k I F R 5 c G U u e 0 J J X 0 l E L D J 9 J n F 1 b 3 Q 7 L C Z x d W 9 0 O 1 N l Y 3 R p b 2 4 x L 0 Z h Y 3 R f Q n J h b m R J b W F n Z T I v Q 2 h h b m d l Z C B U e X B l L n t B d 2 F y Z W 5 l c 3 N f S U Q s M 3 0 m c X V v d D s s J n F 1 b 3 Q 7 U 2 V j d G l v b j E v R m F j d F 9 C c m F u Z E l t Y W d l M i 9 D a G F u Z 2 V k I F R 5 c G U u e 0 J y Y W 5 k S W 1 h Z 2 V f S U Q s N H 0 m c X V v d D s s J n F 1 b 3 Q 7 U 2 V j d G l v b j E v R m F j d F 9 C c m F u Z E l t Y W d l M i 9 D a G F u Z 2 V k I F R 5 c G U u e 0 N p d H l f S U Q s N X 0 m c X V v d D s s J n F 1 b 3 Q 7 U 2 V j d G l v b j E v R m F j d F 9 C c m F u Z E l t Y W d l M i 9 D a G F u Z 2 V k I F R 5 c G U u e 0 F 0 d H J p Y n V 0 Z V 9 J R C w 2 f S Z x d W 9 0 O 1 0 s J n F 1 b 3 Q 7 U m V s Y X R p b 2 5 z a G l w S W 5 m b y Z x d W 9 0 O z p b X X 0 i I C 8 + P C 9 T d G F i b G V F b n R y a W V z P j w v S X R l b T 4 8 S X R l b T 4 8 S X R l b U x v Y 2 F 0 a W 9 u P j x J d G V t V H l w Z T 5 G b 3 J t d W x h P C 9 J d G V t V H l w Z T 4 8 S X R l b V B h d G g + U 2 V j d G l v b j E v R m F j d F 9 C c m F u Z E l t Y W d l M i 9 T b 3 V y Y 2 U 8 L 0 l 0 Z W 1 Q Y X R o P j w v S X R l b U x v Y 2 F 0 a W 9 u P j x T d G F i b G V F b n R y a W V z I C 8 + P C 9 J d G V t P j x J d G V t P j x J d G V t T G 9 j Y X R p b 2 4 + P E l 0 Z W 1 U e X B l P k Z v c m 1 1 b G E 8 L 0 l 0 Z W 1 U e X B l P j x J d G V t U G F 0 a D 5 T Z W N 0 a W 9 u M S 9 G Y W N 0 X 0 J y Y W 5 k S W 1 h Z 2 U y L 1 B y b 2 1 v d G V k J T I w S G V h Z G V y c z w v S X R l b V B h d G g + P C 9 J d G V t T G 9 j Y X R p b 2 4 + P F N 0 Y W J s Z U V u d H J p Z X M g L z 4 8 L 0 l 0 Z W 0 + P E l 0 Z W 0 + P E l 0 Z W 1 M b 2 N h d G l v b j 4 8 S X R l b V R 5 c G U + R m 9 y b X V s Y T w v S X R l b V R 5 c G U + P E l 0 Z W 1 Q Y X R o P l N l Y 3 R p b 2 4 x L 0 Z h Y 3 R f Q n J h b m R J b W F n Z T I v Q 2 h h b m d l Z C U y M F R 5 c G U 8 L 0 l 0 Z W 1 Q Y X R o P j w v S X R l b U x v Y 2 F 0 a W 9 u P j x T d G F i b G V F b n R y a W V z I C 8 + P C 9 J d G V t P j x J d G V t P j x J d G V t T G 9 j Y X R p b 2 4 + P E l 0 Z W 1 U e X B l P k Z v c m 1 1 b G E 8 L 0 l 0 Z W 1 U e X B l P j x J d G V t U G F 0 a D 5 T Z W N 0 a W 9 u M S 9 E a W 1 f Q X R 0 c m l i d X R 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T h l Z W E 5 Z j A t M z J l Y y 0 0 M W F i L W J k Z W E t Y z A 4 Y z Q 4 N j h m Z D F j 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z L C Z x d W 9 0 O 2 t l e U N v b H V t b k 5 h b W V z J n F 1 b 3 Q 7 O l t d L C Z x d W 9 0 O 3 F 1 Z X J 5 U m V s Y X R p b 2 5 z a G l w c y Z x d W 9 0 O z p b X S w m c X V v d D t j b 2 x 1 b W 5 J Z G V u d G l 0 a W V z J n F 1 b 3 Q 7 O l s m c X V v d D t T Z W N 0 a W 9 u M S 9 E a W 1 f Q X R 0 c m l i d X R l L 0 N o Y W 5 n Z W Q g V H l w Z S 5 7 Q X R 0 c m l i d X R l L D B 9 J n F 1 b 3 Q 7 L C Z x d W 9 0 O 1 N l Y 3 R p b 2 4 x L 0 R p b V 9 B d H R y a W J 1 d G U v Q W R k Z W Q g Q 3 V z d G 9 t L n t B d H R y a W J 1 d G V f Q 2 F 0 Z W d v c n k s M n 0 m c X V v d D s s J n F 1 b 3 Q 7 U 2 V j d G l v b j E v R G l t X 0 F 0 d H J p Y n V 0 Z S 9 D a G F u Z 2 V k I F R 5 c G U u e 0 F 0 d H J p Y n V 0 Z V 9 J R C w x f S Z x d W 9 0 O 1 0 s J n F 1 b 3 Q 7 Q 2 9 s d W 1 u Q 2 9 1 b n Q m c X V v d D s 6 M y w m c X V v d D t L Z X l D b 2 x 1 b W 5 O Y W 1 l c y Z x d W 9 0 O z p b X S w m c X V v d D t D b 2 x 1 b W 5 J Z G V u d G l 0 a W V z J n F 1 b 3 Q 7 O l s m c X V v d D t T Z W N 0 a W 9 u M S 9 E a W 1 f Q X R 0 c m l i d X R l L 0 N o Y W 5 n Z W Q g V H l w Z S 5 7 Q X R 0 c m l i d X R l L D B 9 J n F 1 b 3 Q 7 L C Z x d W 9 0 O 1 N l Y 3 R p b 2 4 x L 0 R p b V 9 B d H R y a W J 1 d G U v Q W R k Z W Q g Q 3 V z d G 9 t L n t B d H R y a W J 1 d G V f Q 2 F 0 Z W d v c n k s M n 0 m c X V v d D s s J n F 1 b 3 Q 7 U 2 V j d G l v b j E v R G l t X 0 F 0 d H J p Y n V 0 Z S 9 D a G F u Z 2 V k I F R 5 c G U u e 0 F 0 d H J p Y n V 0 Z V 9 J R C w x f S Z x d W 9 0 O 1 0 s J n F 1 b 3 Q 7 U m V s Y X R p b 2 5 z a G l w S W 5 m b y Z x d W 9 0 O z p b X X 0 i I C 8 + P E V u d H J 5 I F R 5 c G U 9 I k Z p b G x T d G F 0 d X M i I F Z h b H V l P S J z Q 2 9 t c G x l d G U i I C 8 + P E V u d H J 5 I F R 5 c G U 9 I k Z p b G x D b 2 x 1 b W 5 O Y W 1 l c y I g V m F s d W U 9 I n N b J n F 1 b 3 Q 7 Q X R 0 c m l i d X R l J n F 1 b 3 Q 7 L C Z x d W 9 0 O 0 F 0 d H J p Y n V 0 Z V 9 D Y X R l Z 2 9 y e S Z x d W 9 0 O y w m c X V v d D t B d H R y a W J 1 d G V f S U Q m c X V v d D t d I i A v P j x F b n R y e S B U e X B l P S J G a W x s Q 2 9 s d W 1 u V H l w Z X M i I F Z h b H V l P S J z Q m d B R C I g L z 4 8 R W 5 0 c n k g V H l w Z T 0 i R m l s b E x h c 3 R V c G R h d G V k I i B W Y W x 1 Z T 0 i Z D I w M j U t M D Y t M j J U M D g 6 N T g 6 M z Y u N D g z M T Y 2 N V o i I C 8 + P E V u d H J 5 I F R 5 c G U 9 I k Z p b G x F c n J v c k N v d W 5 0 I i B W Y W x 1 Z T 0 i b D A i I C 8 + P E V u d H J 5 I F R 5 c G U 9 I k Z p b G x F c n J v c k N v Z G U i I F Z h b H V l P S J z V W 5 r b m 9 3 b i I g L z 4 8 R W 5 0 c n k g V H l w Z T 0 i R m l s b E N v d W 5 0 I i B W Y W x 1 Z T 0 i b D I 4 I i A v P j x F b n R y e S B U e X B l P S J B Z G R l Z F R v R G F 0 Y U 1 v Z G V s I i B W Y W x 1 Z T 0 i b D E i I C 8 + P C 9 T d G F i b G V F b n R y a W V z P j w v S X R l b T 4 8 S X R l b T 4 8 S X R l b U x v Y 2 F 0 a W 9 u P j x J d G V t V H l w Z T 5 G b 3 J t d W x h P C 9 J d G V t V H l w Z T 4 8 S X R l b V B h d G g + U 2 V j d G l v b j E v R G l t X 0 F 0 d H J p Y n V 0 Z S 9 T b 3 V y Y 2 U 8 L 0 l 0 Z W 1 Q Y X R o P j w v S X R l b U x v Y 2 F 0 a W 9 u P j x T d G F i b G V F b n R y a W V z I C 8 + P C 9 J d G V t P j x J d G V t P j x J d G V t T G 9 j Y X R p b 2 4 + P E l 0 Z W 1 U e X B l P k Z v c m 1 1 b G E 8 L 0 l 0 Z W 1 U e X B l P j x J d G V t U G F 0 a D 5 T Z W N 0 a W 9 u M S 9 E a W 1 f Q X R 0 c m l i d X R l L 1 B y b 2 1 v d G V k J T I w S G V h Z G V y c z w v S X R l b V B h d G g + P C 9 J d G V t T G 9 j Y X R p b 2 4 + P F N 0 Y W J s Z U V u d H J p Z X M g L z 4 8 L 0 l 0 Z W 0 + P E l 0 Z W 0 + P E l 0 Z W 1 M b 2 N h d G l v b j 4 8 S X R l b V R 5 c G U + R m 9 y b X V s Y T w v S X R l b V R 5 c G U + P E l 0 Z W 1 Q Y X R o P l N l Y 3 R p b 2 4 x L 0 R p b V 9 B d H R y a W J 1 d G U v Q 2 h h b m d l Z C U y M F R 5 c G U 8 L 0 l 0 Z W 1 Q Y X R o P j w v S X R l b U x v Y 2 F 0 a W 9 u P j x T d G F i b G V F b n R y a W V z I C 8 + P C 9 J d G V t P j x J d G V t P j x J d G V t T G 9 j Y X R p b 2 4 + P E l 0 Z W 1 U e X B l P k Z v c m 1 1 b G E 8 L 0 l 0 Z W 1 U e X B l P j x J d G V t U G F 0 a D 5 T Z W N 0 a W 9 u M S 9 E a W 1 f Q X R 0 c m l i d X R l L 0 F k Z G V k J T I w Q 3 V z d G 9 t P C 9 J d G V t U G F 0 a D 4 8 L 0 l 0 Z W 1 M b 2 N h d G l v b j 4 8 U 3 R h Y m x l R W 5 0 c m l l c y A v P j w v S X R l b T 4 8 S X R l b T 4 8 S X R l b U x v Y 2 F 0 a W 9 u P j x J d G V t V H l w Z T 5 G b 3 J t d W x h P C 9 J d G V t V H l w Z T 4 8 S X R l b V B h d G g + U 2 V j d G l v b j E v R G l t X 0 F 0 d H J p Y n V 0 Z S 9 S Z W 9 y Z G V y Z W Q l M j B D b 2 x 1 b W 5 z P C 9 J d G V t U G F 0 a D 4 8 L 0 l 0 Z W 1 M b 2 N h d G l v b j 4 8 U 3 R h Y m x l R W 5 0 c m l l c y A v P j w v S X R l b T 4 8 S X R l b T 4 8 S X R l b U x v Y 2 F 0 a W 9 u P j x J d G V t V H l w Z T 5 G b 3 J t d W x h P C 9 J d G V t V H l w Z T 4 8 S X R l b V B h d G g + U 2 V j d G l v b j E v R G l t X 0 N p d H k v Q W R k Z W Q l M j B D d X N 0 b 2 0 8 L 0 l 0 Z W 1 Q Y X R o P j w v S X R l b U x v Y 2 F 0 a W 9 u P j x T d G F i b G V F b n R y a W V z I C 8 + P C 9 J d G V t P j x J d G V t P j x J d G V t T G 9 j Y X R p b 2 4 + P E l 0 Z W 1 U e X B l P k Z v c m 1 1 b G E 8 L 0 l 0 Z W 1 U e X B l P j x J d G V t U G F 0 a D 5 T Z W N 0 a W 9 u M S 9 G Y W N 0 X 1 Z p c 2 l 0 X 0 R h e W 9 m d 2 V l a 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Q 0 M 2 V k O D h l L T l h M T Q t N G Y w M S 1 h Y m U x L T c y Y j B k Z W Q w Z j B j 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z O T A 1 M S I g L z 4 8 R W 5 0 c n k g V H l w Z T 0 i R m l s b E V y c m 9 y Q 2 9 k Z S I g V m F s d W U 9 I n N V b m t u b 3 d u I i A v P j x F b n R y e S B U e X B l P S J G a W x s R X J y b 3 J D b 3 V u d C I g V m F s d W U 9 I m w w I i A v P j x F b n R y e S B U e X B l P S J G a W x s T G F z d F V w Z G F 0 Z W Q i I F Z h b H V l P S J k M j A y N S 0 w N i 0 y M l Q x M T o 1 N D o 0 N y 4 y N z Y z O D c 4 W i I g L z 4 8 R W 5 0 c n k g V H l w Z T 0 i R m l s b E N v b H V t b l R 5 c G V z I i B W Y W x 1 Z T 0 i c 0 F 3 T U R B d z 0 9 I i A v P j x F b n R y e S B U e X B l P S J G a W x s Q 2 9 s d W 1 u T m F t Z X M i I F Z h b H V l P S J z W y Z x d W 9 0 O 0 l E J n F 1 b 3 Q 7 L C Z x d W 9 0 O 1 Z p c 2 l 0 I 0 R h e W 9 m d 2 V l a y Z x d W 9 0 O y w m c X V v d D t G Y W N 0 X 1 Z p c 2 l 0 X 0 R h e W 9 m d 2 V l a 1 9 J R C Z x d W 9 0 O y w m c X V v d D t E Y X l v Z l d l Z W t f S U 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G Y W N 0 X 1 Z p c 2 l 0 X 0 R h e W 9 m d 2 V l a y 9 D a G F u Z 2 V k I F R 5 c G U u e 0 l E L D B 9 J n F 1 b 3 Q 7 L C Z x d W 9 0 O 1 N l Y 3 R p b 2 4 x L 0 Z h Y 3 R f V m l z a X R f R G F 5 b 2 Z 3 Z W V r L 0 N o Y W 5 n Z W Q g V H l w Z S 5 7 V m l z a X Q j R G F 5 b 2 Z 3 Z W V r L D F 9 J n F 1 b 3 Q 7 L C Z x d W 9 0 O 1 N l Y 3 R p b 2 4 x L 0 Z h Y 3 R f V m l z a X R f R G F 5 b 2 Z 3 Z W V r L 0 N o Y W 5 n Z W Q g V H l w Z S 5 7 R m F j d F 9 W a X N p d F 9 E Y X l v Z n d l Z W t f S U Q s M n 0 m c X V v d D s s J n F 1 b 3 Q 7 U 2 V j d G l v b j E v R m F j d F 9 W a X N p d F 9 E Y X l v Z n d l Z W s v Q 2 h h b m d l Z C B U e X B l L n t E Y X l v Z l d l Z W t f S U Q s M 3 0 m c X V v d D t d L C Z x d W 9 0 O 0 N v b H V t b k N v d W 5 0 J n F 1 b 3 Q 7 O j Q s J n F 1 b 3 Q 7 S 2 V 5 Q 2 9 s d W 1 u T m F t Z X M m c X V v d D s 6 W 1 0 s J n F 1 b 3 Q 7 Q 2 9 s d W 1 u S W R l b n R p d G l l c y Z x d W 9 0 O z p b J n F 1 b 3 Q 7 U 2 V j d G l v b j E v R m F j d F 9 W a X N p d F 9 E Y X l v Z n d l Z W s v Q 2 h h b m d l Z C B U e X B l L n t J R C w w f S Z x d W 9 0 O y w m c X V v d D t T Z W N 0 a W 9 u M S 9 G Y W N 0 X 1 Z p c 2 l 0 X 0 R h e W 9 m d 2 V l a y 9 D a G F u Z 2 V k I F R 5 c G U u e 1 Z p c 2 l 0 I 0 R h e W 9 m d 2 V l a y w x f S Z x d W 9 0 O y w m c X V v d D t T Z W N 0 a W 9 u M S 9 G Y W N 0 X 1 Z p c 2 l 0 X 0 R h e W 9 m d 2 V l a y 9 D a G F u Z 2 V k I F R 5 c G U u e 0 Z h Y 3 R f V m l z a X R f R G F 5 b 2 Z 3 Z W V r X 0 l E L D J 9 J n F 1 b 3 Q 7 L C Z x d W 9 0 O 1 N l Y 3 R p b 2 4 x L 0 Z h Y 3 R f V m l z a X R f R G F 5 b 2 Z 3 Z W V r L 0 N o Y W 5 n Z W Q g V H l w Z S 5 7 R G F 5 b 2 Z X Z W V r X 0 l E L D N 9 J n F 1 b 3 Q 7 X S w m c X V v d D t S Z W x h d G l v b n N o a X B J b m Z v J n F 1 b 3 Q 7 O l t d f S I g L z 4 8 L 1 N 0 Y W J s Z U V u d H J p Z X M + P C 9 J d G V t P j x J d G V t P j x J d G V t T G 9 j Y X R p b 2 4 + P E l 0 Z W 1 U e X B l P k Z v c m 1 1 b G E 8 L 0 l 0 Z W 1 U e X B l P j x J d G V t U G F 0 a D 5 T Z W N 0 a W 9 u M S 9 G Y W N 0 X 1 Z p c 2 l 0 X 0 R h e W 9 m d 2 V l a y 9 T b 3 V y Y 2 U 8 L 0 l 0 Z W 1 Q Y X R o P j w v S X R l b U x v Y 2 F 0 a W 9 u P j x T d G F i b G V F b n R y a W V z I C 8 + P C 9 J d G V t P j x J d G V t P j x J d G V t T G 9 j Y X R p b 2 4 + P E l 0 Z W 1 U e X B l P k Z v c m 1 1 b G E 8 L 0 l 0 Z W 1 U e X B l P j x J d G V t U G F 0 a D 5 T Z W N 0 a W 9 u M S 9 G Y W N 0 X 1 Z p c 2 l 0 X 0 R h e W 9 m d 2 V l a y 9 Q c m 9 t b 3 R l Z C U y M E h l Y W R l c n M 8 L 0 l 0 Z W 1 Q Y X R o P j w v S X R l b U x v Y 2 F 0 a W 9 u P j x T d G F i b G V F b n R y a W V z I C 8 + P C 9 J d G V t P j x J d G V t P j x J d G V t T G 9 j Y X R p b 2 4 + P E l 0 Z W 1 U e X B l P k Z v c m 1 1 b G E 8 L 0 l 0 Z W 1 U e X B l P j x J d G V t U G F 0 a D 5 T Z W N 0 a W 9 u M S 9 G Y W N 0 X 1 Z p c 2 l 0 X 0 R h e W 9 m d 2 V l a y 9 D a G F u Z 2 V k J T I w V H l w Z T w v S X R l b V B h d G g + P C 9 J d G V t T G 9 j Y X R p b 2 4 + P F N 0 Y W J s Z U V u d H J p Z X M g L z 4 8 L 0 l 0 Z W 0 + P E l 0 Z W 0 + P E l 0 Z W 1 M b 2 N h d G l v b j 4 8 S X R l b V R 5 c G U + R m 9 y b X V s Y T w v S X R l b V R 5 c G U + P E l 0 Z W 1 Q Y X R o P l N l Y 3 R p b 2 4 x L 0 Z h Y 3 R f V m l z a X R f R G F 5 c G F y 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E 1 Z j c z N j k 2 L T A 2 O T A t N D Z l M C 1 i O G Y 2 L W M 2 Z T k z M j A z N 2 F m N 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O T E 4 N y I g L z 4 8 R W 5 0 c n k g V H l w Z T 0 i R m l s b E V y c m 9 y Q 2 9 k Z S I g V m F s d W U 9 I n N V b m t u b 3 d u I i A v P j x F b n R y e S B U e X B l P S J G a W x s R X J y b 3 J D b 3 V u d C I g V m F s d W U 9 I m w w I i A v P j x F b n R y e S B U e X B l P S J G a W x s T G F z d F V w Z G F 0 Z W Q i I F Z h b H V l P S J k M j A y N S 0 w N i 0 y M l Q x M T o 1 N j o x N S 4 z M T M z M z I 3 W i I g L z 4 8 R W 5 0 c n k g V H l w Z T 0 i R m l s b E N v b H V t b l R 5 c G V z I i B W Y W x 1 Z T 0 i c 0 F 3 T U R B d z 0 9 I i A v P j x F b n R y e S B U e X B l P S J G a W x s Q 2 9 s d W 1 u T m F t Z X M i I F Z h b H V l P S J z W y Z x d W 9 0 O 0 l E J n F 1 b 3 Q 7 L C Z x d W 9 0 O 1 Z p c 2 l 0 I 0 R h e X B h c n Q m c X V v d D s s J n F 1 b 3 Q 7 R m F j d F 9 W a X N p d F 9 E Y X l w Y X J 0 X 0 l E J n F 1 b 3 Q 7 L C Z x d W 9 0 O 0 R h e X B h c n R f S U Q 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G Y W N 0 X 1 Z p c 2 l 0 X 0 R h e X B h c n Q v Q 2 h h b m d l Z C B U e X B l L n t J R C w w f S Z x d W 9 0 O y w m c X V v d D t T Z W N 0 a W 9 u M S 9 G Y W N 0 X 1 Z p c 2 l 0 X 0 R h e X B h c n Q v Q 2 h h b m d l Z C B U e X B l L n t W a X N p d C N E Y X l w Y X J 0 L D F 9 J n F 1 b 3 Q 7 L C Z x d W 9 0 O 1 N l Y 3 R p b 2 4 x L 0 Z h Y 3 R f V m l z a X R f R G F 5 c G F y d C 9 D a G F u Z 2 V k I F R 5 c G U u e 0 Z h Y 3 R f V m l z a X R f R G F 5 c G F y d F 9 J R C w y f S Z x d W 9 0 O y w m c X V v d D t T Z W N 0 a W 9 u M S 9 G Y W N 0 X 1 Z p c 2 l 0 X 0 R h e X B h c n Q v Q 2 h h b m d l Z C B U e X B l L n t E Y X l w Y X J 0 X 0 l E L D N 9 J n F 1 b 3 Q 7 X S w m c X V v d D t D b 2 x 1 b W 5 D b 3 V u d C Z x d W 9 0 O z o 0 L C Z x d W 9 0 O 0 t l e U N v b H V t b k 5 h b W V z J n F 1 b 3 Q 7 O l t d L C Z x d W 9 0 O 0 N v b H V t b k l k Z W 5 0 a X R p Z X M m c X V v d D s 6 W y Z x d W 9 0 O 1 N l Y 3 R p b 2 4 x L 0 Z h Y 3 R f V m l z a X R f R G F 5 c G F y d C 9 D a G F u Z 2 V k I F R 5 c G U u e 0 l E L D B 9 J n F 1 b 3 Q 7 L C Z x d W 9 0 O 1 N l Y 3 R p b 2 4 x L 0 Z h Y 3 R f V m l z a X R f R G F 5 c G F y d C 9 D a G F u Z 2 V k I F R 5 c G U u e 1 Z p c 2 l 0 I 0 R h e X B h c n Q s M X 0 m c X V v d D s s J n F 1 b 3 Q 7 U 2 V j d G l v b j E v R m F j d F 9 W a X N p d F 9 E Y X l w Y X J 0 L 0 N o Y W 5 n Z W Q g V H l w Z S 5 7 R m F j d F 9 W a X N p d F 9 E Y X l w Y X J 0 X 0 l E L D J 9 J n F 1 b 3 Q 7 L C Z x d W 9 0 O 1 N l Y 3 R p b 2 4 x L 0 Z h Y 3 R f V m l z a X R f R G F 5 c G F y d C 9 D a G F u Z 2 V k I F R 5 c G U u e 0 R h e X B h c n R f S U Q s M 3 0 m c X V v d D t d L C Z x d W 9 0 O 1 J l b G F 0 a W 9 u c 2 h p c E l u Z m 8 m c X V v d D s 6 W 1 1 9 I i A v P j w v U 3 R h Y m x l R W 5 0 c m l l c z 4 8 L 0 l 0 Z W 0 + P E l 0 Z W 0 + P E l 0 Z W 1 M b 2 N h d G l v b j 4 8 S X R l b V R 5 c G U + R m 9 y b X V s Y T w v S X R l b V R 5 c G U + P E l 0 Z W 1 Q Y X R o P l N l Y 3 R p b 2 4 x L 0 Z h Y 3 R f V m l z a X R f R G F 5 c G F y d C 9 T b 3 V y Y 2 U 8 L 0 l 0 Z W 1 Q Y X R o P j w v S X R l b U x v Y 2 F 0 a W 9 u P j x T d G F i b G V F b n R y a W V z I C 8 + P C 9 J d G V t P j x J d G V t P j x J d G V t T G 9 j Y X R p b 2 4 + P E l 0 Z W 1 U e X B l P k Z v c m 1 1 b G E 8 L 0 l 0 Z W 1 U e X B l P j x J d G V t U G F 0 a D 5 T Z W N 0 a W 9 u M S 9 G Y W N 0 X 1 Z p c 2 l 0 X 0 R h e X B h c n Q v U H J v b W 9 0 Z W Q l M j B I Z W F k Z X J z P C 9 J d G V t U G F 0 a D 4 8 L 0 l 0 Z W 1 M b 2 N h d G l v b j 4 8 U 3 R h Y m x l R W 5 0 c m l l c y A v P j w v S X R l b T 4 8 S X R l b T 4 8 S X R l b U x v Y 2 F 0 a W 9 u P j x J d G V t V H l w Z T 5 G b 3 J t d W x h P C 9 J d G V t V H l w Z T 4 8 S X R l b V B h d G g + U 2 V j d G l v b j E v R m F j d F 9 W a X N p d F 9 E Y X l w Y X J 0 L 0 N o Y W 5 n Z W Q l M j B U e X B l P C 9 J d G V t U G F 0 a D 4 8 L 0 l 0 Z W 1 M b 2 N h d G l v b j 4 8 U 3 R h Y m x l R W 5 0 c m l l c y A v P j w v S X R l b T 4 8 S X R l b T 4 8 S X R l b U x v Y 2 F 0 a W 9 u P j x J d G V t V H l w Z T 5 G b 3 J t d W x h P C 9 J d G V t V H l w Z T 4 8 S X R l b V B h d G g + U 2 V j d G l v b j E v R G l t X 0 J y Y W 5 k L T E v U m V w b G F j Z W Q l M j B W Y W x 1 Z T w v S X R l b V B h d G g + P C 9 J d G V t T G 9 j Y X R p b 2 4 + P F N 0 Y W J s Z U V u d H J p Z X M g L z 4 8 L 0 l 0 Z W 0 + P C 9 J d G V t c z 4 8 L 0 x v Y 2 F s U G F j a 2 F n Z U 1 l d G F k Y X R h R m l s Z T 4 W A A A A U E s F B g A A A A A A A A A A A A A A A A A A A A A A A C Y B A A A B A A A A 0 I y d 3 w E V 0 R G M e g D A T 8 K X 6 w E A A A A i B B L Z v P + I S o R h C M f Z 3 3 g I A A A A A A I A A A A A A B B m A A A A A Q A A I A A A A E 9 N S d m b t H D e p q 3 u N A y R r g D E 6 G 6 B x z u a G 8 n w q h C C C U I 5 A A A A A A 6 A A A A A A g A A I A A A A P 5 t h O d y 3 1 F r k A 7 R B 1 0 o B 4 Z 3 b C U O 2 v 0 s h 9 w f d S o r a b k n U A A A A O d c b s B e B Z S 5 w 0 T l z e K T H 8 S i e I M U 0 W 3 x + a Y a P i V 5 a x 4 e V c 3 0 7 w 5 m z p f I h k 6 1 j z x m P X 7 7 b 5 i N i Z y R r S G + j N J q w W B 9 m G 9 w p t d x A 9 W J k 0 Y u p T e N Q A A A A C g h T L / 3 8 S 2 0 r N n q 3 g 9 u c F n g m P k n w q q O t 4 B 2 2 V j 6 l L E M I o q B x L u F t L p f 9 5 e q D t A t w S 9 K E q g n l r 1 l O v 4 m z l H q C v Q = < / D a t a M a s h u p > 
</file>

<file path=customXml/item8.xml>��< ? x m l   v e r s i o n = " 1 . 0 "   e n c o d i n g = " U T F - 1 6 " ? > < G e m i n i   x m l n s = " h t t p : / / g e m i n i / p i v o t c u s t o m i z a t i o n / e 4 4 1 2 d e 3 - 2 8 c 6 - 4 e 0 c - 9 b 4 d - 3 c 6 c d 5 e d 0 a 8 a " > < 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9.xml>��< ? x m l   v e r s i o n = " 1 . 0 "   e n c o d i n g = " U T F - 1 6 " ? > < G e m i n i   x m l n s = " h t t p : / / g e m i n i / p i v o t c u s t o m i z a t i o n / d d a 8 9 8 c 9 - 0 0 e 1 - 4 0 7 3 - 9 4 e 3 - c d 8 a e 8 7 2 4 c 6 4 " > < C u s t o m C o n t e n t > < ! [ C D A T A [ < ? x m l   v e r s i o n = " 1 . 0 "   e n c o d i n g = " u t f - 1 6 " ? > < S e t t i n g s > < C a l c u l a t e d F i e l d s > < i t e m > < M e a s u r e N a m e > A w a r e n e s s - & g t ;   S p o n t a n e o u s < / M e a s u r e N a m e > < D i s p l a y N a m e > A w a r e n e s s - & g t ;   S p o n t a n e o u s < / D i s p l a y N a m e > < V i s i b l e > F a l s e < / V i s i b l e > < / i t e m > < i t e m > < M e a s u r e N a m e > A w a r e n e s s   �!  T r i a l < / M e a s u r e N a m e > < D i s p l a y N a m e > A w a r e n e s s   �!  T r i a l < / D i s p l a y N a m e > < V i s i b l e > F a l s e < / V i s i b l e > < / i t e m > < i t e m > < M e a s u r e N a m e > T r i a l   �!  R e c e n t   P u r c h a s e < / M e a s u r e N a m e > < D i s p l a y N a m e > T r i a l   �!  R e c e n t   P u r c h a s e < / D i s p l a y N a m e > < V i s i b l e > F a l s e < / V i s i b l e > < / i t e m > < i t e m > < M e a s u r e N a m e > P 3 M   �!  C u r r e n t   P u r c h a s e < / M e a s u r e N a m e > < D i s p l a y N a m e > P 3 M   �!  C u r r e n t   P u r c h a s e < / D i s p l a y N a m e > < V i s i b l e > F a l s e < / V i s i b l e > < / i t e m > < i t e m > < M e a s u r e N a m e > P 1 M   �!  B r a n d   L o y a l t y < / M e a s u r e N a m e > < D i s p l a y N a m e > P 1 M   �!  B r a n d   L o y a l t y < / D i s p l a y N a m e > < V i s i b l e > F a l s e < / V i s i b l e > < / i t e m > < i t e m > < M e a s u r e N a m e > A w a r e n e s s < / M e a s u r e N a m e > < D i s p l a y N a m e > A w a r e n e s s < / D i s p l a y N a m e > < V i s i b l e > F a l s e < / V i s i b l e > < / i t e m > < i t e m > < M e a s u r e N a m e > S a m p l e < / M e a s u r e N a m e > < D i s p l a y N a m e > S a m p l e 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A383F976-6CA7-4E60-B83F-FD81818C88EB}">
  <ds:schemaRefs/>
</ds:datastoreItem>
</file>

<file path=customXml/itemProps10.xml><?xml version="1.0" encoding="utf-8"?>
<ds:datastoreItem xmlns:ds="http://schemas.openxmlformats.org/officeDocument/2006/customXml" ds:itemID="{A89CBFF2-CF73-4C36-8EC0-565DFB27B2F2}">
  <ds:schemaRefs/>
</ds:datastoreItem>
</file>

<file path=customXml/itemProps11.xml><?xml version="1.0" encoding="utf-8"?>
<ds:datastoreItem xmlns:ds="http://schemas.openxmlformats.org/officeDocument/2006/customXml" ds:itemID="{C6374993-CA04-4249-B314-E48C0CD26515}">
  <ds:schemaRefs/>
</ds:datastoreItem>
</file>

<file path=customXml/itemProps12.xml><?xml version="1.0" encoding="utf-8"?>
<ds:datastoreItem xmlns:ds="http://schemas.openxmlformats.org/officeDocument/2006/customXml" ds:itemID="{5C0E97DD-EEC3-49D5-9011-234C7A6B5CE0}">
  <ds:schemaRefs/>
</ds:datastoreItem>
</file>

<file path=customXml/itemProps13.xml><?xml version="1.0" encoding="utf-8"?>
<ds:datastoreItem xmlns:ds="http://schemas.openxmlformats.org/officeDocument/2006/customXml" ds:itemID="{5DD64C2B-6C7F-4CB3-8BBE-8ED5E0E85A9D}">
  <ds:schemaRefs/>
</ds:datastoreItem>
</file>

<file path=customXml/itemProps14.xml><?xml version="1.0" encoding="utf-8"?>
<ds:datastoreItem xmlns:ds="http://schemas.openxmlformats.org/officeDocument/2006/customXml" ds:itemID="{FB37FA72-7219-4551-AD27-73F7795C7445}">
  <ds:schemaRefs/>
</ds:datastoreItem>
</file>

<file path=customXml/itemProps15.xml><?xml version="1.0" encoding="utf-8"?>
<ds:datastoreItem xmlns:ds="http://schemas.openxmlformats.org/officeDocument/2006/customXml" ds:itemID="{7DB9FEB7-2614-468F-9ACE-1AC19D10E174}">
  <ds:schemaRefs/>
</ds:datastoreItem>
</file>

<file path=customXml/itemProps16.xml><?xml version="1.0" encoding="utf-8"?>
<ds:datastoreItem xmlns:ds="http://schemas.openxmlformats.org/officeDocument/2006/customXml" ds:itemID="{1CB33822-635B-43EF-ABE9-21B7CD8A2DF8}">
  <ds:schemaRefs/>
</ds:datastoreItem>
</file>

<file path=customXml/itemProps17.xml><?xml version="1.0" encoding="utf-8"?>
<ds:datastoreItem xmlns:ds="http://schemas.openxmlformats.org/officeDocument/2006/customXml" ds:itemID="{593C1ACF-1E1A-4E08-881B-B4A816771C3F}">
  <ds:schemaRefs/>
</ds:datastoreItem>
</file>

<file path=customXml/itemProps18.xml><?xml version="1.0" encoding="utf-8"?>
<ds:datastoreItem xmlns:ds="http://schemas.openxmlformats.org/officeDocument/2006/customXml" ds:itemID="{E9D6B3CD-E26E-42DF-B7CF-64679B92B3E5}">
  <ds:schemaRefs/>
</ds:datastoreItem>
</file>

<file path=customXml/itemProps19.xml><?xml version="1.0" encoding="utf-8"?>
<ds:datastoreItem xmlns:ds="http://schemas.openxmlformats.org/officeDocument/2006/customXml" ds:itemID="{9D887370-B22D-4118-9BDF-D520AC84EC13}">
  <ds:schemaRefs/>
</ds:datastoreItem>
</file>

<file path=customXml/itemProps2.xml><?xml version="1.0" encoding="utf-8"?>
<ds:datastoreItem xmlns:ds="http://schemas.openxmlformats.org/officeDocument/2006/customXml" ds:itemID="{97BAF0CA-0440-4900-9C3D-2D330D673BDE}">
  <ds:schemaRefs/>
</ds:datastoreItem>
</file>

<file path=customXml/itemProps20.xml><?xml version="1.0" encoding="utf-8"?>
<ds:datastoreItem xmlns:ds="http://schemas.openxmlformats.org/officeDocument/2006/customXml" ds:itemID="{7A4E9A0A-8E1C-4B36-8B9A-388D8D208169}">
  <ds:schemaRefs/>
</ds:datastoreItem>
</file>

<file path=customXml/itemProps21.xml><?xml version="1.0" encoding="utf-8"?>
<ds:datastoreItem xmlns:ds="http://schemas.openxmlformats.org/officeDocument/2006/customXml" ds:itemID="{2A51B992-7610-413B-B9CE-EF05D74ABE10}">
  <ds:schemaRefs/>
</ds:datastoreItem>
</file>

<file path=customXml/itemProps22.xml><?xml version="1.0" encoding="utf-8"?>
<ds:datastoreItem xmlns:ds="http://schemas.openxmlformats.org/officeDocument/2006/customXml" ds:itemID="{E5DE2A2F-B6EF-4043-BCA8-9D18E516A36F}">
  <ds:schemaRefs/>
</ds:datastoreItem>
</file>

<file path=customXml/itemProps23.xml><?xml version="1.0" encoding="utf-8"?>
<ds:datastoreItem xmlns:ds="http://schemas.openxmlformats.org/officeDocument/2006/customXml" ds:itemID="{2FB7BFAB-4FF6-4758-9617-CC364DC5AB72}">
  <ds:schemaRefs/>
</ds:datastoreItem>
</file>

<file path=customXml/itemProps24.xml><?xml version="1.0" encoding="utf-8"?>
<ds:datastoreItem xmlns:ds="http://schemas.openxmlformats.org/officeDocument/2006/customXml" ds:itemID="{3704EBCF-63B4-4EA3-B727-B54F7B9839C5}">
  <ds:schemaRefs/>
</ds:datastoreItem>
</file>

<file path=customXml/itemProps25.xml><?xml version="1.0" encoding="utf-8"?>
<ds:datastoreItem xmlns:ds="http://schemas.openxmlformats.org/officeDocument/2006/customXml" ds:itemID="{D168ED46-CE1C-4C0F-BDD3-4909A53FDA4B}">
  <ds:schemaRefs/>
</ds:datastoreItem>
</file>

<file path=customXml/itemProps26.xml><?xml version="1.0" encoding="utf-8"?>
<ds:datastoreItem xmlns:ds="http://schemas.openxmlformats.org/officeDocument/2006/customXml" ds:itemID="{BCB63EAE-3212-47B4-81AD-5A5F8340DF9C}">
  <ds:schemaRefs/>
</ds:datastoreItem>
</file>

<file path=customXml/itemProps27.xml><?xml version="1.0" encoding="utf-8"?>
<ds:datastoreItem xmlns:ds="http://schemas.openxmlformats.org/officeDocument/2006/customXml" ds:itemID="{F387FE8C-5BA8-4401-91F3-8138B22695A2}">
  <ds:schemaRefs/>
</ds:datastoreItem>
</file>

<file path=customXml/itemProps28.xml><?xml version="1.0" encoding="utf-8"?>
<ds:datastoreItem xmlns:ds="http://schemas.openxmlformats.org/officeDocument/2006/customXml" ds:itemID="{4C976BF2-D38E-458B-91E0-176C7B147F1F}">
  <ds:schemaRefs/>
</ds:datastoreItem>
</file>

<file path=customXml/itemProps29.xml><?xml version="1.0" encoding="utf-8"?>
<ds:datastoreItem xmlns:ds="http://schemas.openxmlformats.org/officeDocument/2006/customXml" ds:itemID="{47BB6B24-36AC-408E-9C31-E328FB97DFFA}">
  <ds:schemaRefs/>
</ds:datastoreItem>
</file>

<file path=customXml/itemProps3.xml><?xml version="1.0" encoding="utf-8"?>
<ds:datastoreItem xmlns:ds="http://schemas.openxmlformats.org/officeDocument/2006/customXml" ds:itemID="{B148E344-71DA-4717-B643-4A3E85F4362E}">
  <ds:schemaRefs/>
</ds:datastoreItem>
</file>

<file path=customXml/itemProps30.xml><?xml version="1.0" encoding="utf-8"?>
<ds:datastoreItem xmlns:ds="http://schemas.openxmlformats.org/officeDocument/2006/customXml" ds:itemID="{12540935-1A0A-4CF4-ACA9-EDF419DE0502}">
  <ds:schemaRefs/>
</ds:datastoreItem>
</file>

<file path=customXml/itemProps31.xml><?xml version="1.0" encoding="utf-8"?>
<ds:datastoreItem xmlns:ds="http://schemas.openxmlformats.org/officeDocument/2006/customXml" ds:itemID="{2761B58D-0782-404B-A94F-FDEA052301E5}">
  <ds:schemaRefs/>
</ds:datastoreItem>
</file>

<file path=customXml/itemProps32.xml><?xml version="1.0" encoding="utf-8"?>
<ds:datastoreItem xmlns:ds="http://schemas.openxmlformats.org/officeDocument/2006/customXml" ds:itemID="{078BC119-6BB0-4129-99F8-9AFF00249743}">
  <ds:schemaRefs/>
</ds:datastoreItem>
</file>

<file path=customXml/itemProps33.xml><?xml version="1.0" encoding="utf-8"?>
<ds:datastoreItem xmlns:ds="http://schemas.openxmlformats.org/officeDocument/2006/customXml" ds:itemID="{A2C6C49E-E798-4F10-B4F4-83292A787CFA}">
  <ds:schemaRefs/>
</ds:datastoreItem>
</file>

<file path=customXml/itemProps34.xml><?xml version="1.0" encoding="utf-8"?>
<ds:datastoreItem xmlns:ds="http://schemas.openxmlformats.org/officeDocument/2006/customXml" ds:itemID="{2E27C861-4CAB-4CD5-8FE2-2C7D503A1262}">
  <ds:schemaRefs/>
</ds:datastoreItem>
</file>

<file path=customXml/itemProps35.xml><?xml version="1.0" encoding="utf-8"?>
<ds:datastoreItem xmlns:ds="http://schemas.openxmlformats.org/officeDocument/2006/customXml" ds:itemID="{52C8A932-BE1C-441C-871B-D4E87370FF54}">
  <ds:schemaRefs/>
</ds:datastoreItem>
</file>

<file path=customXml/itemProps36.xml><?xml version="1.0" encoding="utf-8"?>
<ds:datastoreItem xmlns:ds="http://schemas.openxmlformats.org/officeDocument/2006/customXml" ds:itemID="{FA326D16-9B79-4388-AD28-6FADBAFEEBD7}">
  <ds:schemaRefs/>
</ds:datastoreItem>
</file>

<file path=customXml/itemProps37.xml><?xml version="1.0" encoding="utf-8"?>
<ds:datastoreItem xmlns:ds="http://schemas.openxmlformats.org/officeDocument/2006/customXml" ds:itemID="{CAAE0213-F21B-4FDC-BB4D-6D09AC64E0FD}">
  <ds:schemaRefs/>
</ds:datastoreItem>
</file>

<file path=customXml/itemProps38.xml><?xml version="1.0" encoding="utf-8"?>
<ds:datastoreItem xmlns:ds="http://schemas.openxmlformats.org/officeDocument/2006/customXml" ds:itemID="{8248C14D-2740-4204-AF3B-2BF0A0885198}">
  <ds:schemaRefs/>
</ds:datastoreItem>
</file>

<file path=customXml/itemProps39.xml><?xml version="1.0" encoding="utf-8"?>
<ds:datastoreItem xmlns:ds="http://schemas.openxmlformats.org/officeDocument/2006/customXml" ds:itemID="{74C31F90-1A2E-49F5-B943-DE7D6BDA1790}">
  <ds:schemaRefs/>
</ds:datastoreItem>
</file>

<file path=customXml/itemProps4.xml><?xml version="1.0" encoding="utf-8"?>
<ds:datastoreItem xmlns:ds="http://schemas.openxmlformats.org/officeDocument/2006/customXml" ds:itemID="{8520EA57-CD8C-4360-9911-89BFFB83FDF3}">
  <ds:schemaRefs/>
</ds:datastoreItem>
</file>

<file path=customXml/itemProps40.xml><?xml version="1.0" encoding="utf-8"?>
<ds:datastoreItem xmlns:ds="http://schemas.openxmlformats.org/officeDocument/2006/customXml" ds:itemID="{686A8537-E7E2-4A18-9F92-2CB3587AA615}">
  <ds:schemaRefs/>
</ds:datastoreItem>
</file>

<file path=customXml/itemProps41.xml><?xml version="1.0" encoding="utf-8"?>
<ds:datastoreItem xmlns:ds="http://schemas.openxmlformats.org/officeDocument/2006/customXml" ds:itemID="{4819D88C-9BCA-4ACC-ABEB-217E8FBF8DFA}">
  <ds:schemaRefs/>
</ds:datastoreItem>
</file>

<file path=customXml/itemProps42.xml><?xml version="1.0" encoding="utf-8"?>
<ds:datastoreItem xmlns:ds="http://schemas.openxmlformats.org/officeDocument/2006/customXml" ds:itemID="{D6FEEC3D-49A4-40A9-9286-63F1BA6B1534}">
  <ds:schemaRefs/>
</ds:datastoreItem>
</file>

<file path=customXml/itemProps43.xml><?xml version="1.0" encoding="utf-8"?>
<ds:datastoreItem xmlns:ds="http://schemas.openxmlformats.org/officeDocument/2006/customXml" ds:itemID="{83B1D40A-C9E4-49E0-A8AC-F1C6ACB1CEA3}">
  <ds:schemaRefs/>
</ds:datastoreItem>
</file>

<file path=customXml/itemProps44.xml><?xml version="1.0" encoding="utf-8"?>
<ds:datastoreItem xmlns:ds="http://schemas.openxmlformats.org/officeDocument/2006/customXml" ds:itemID="{FB224766-F7C3-4B80-A131-9FA57530DA3E}">
  <ds:schemaRefs/>
</ds:datastoreItem>
</file>

<file path=customXml/itemProps45.xml><?xml version="1.0" encoding="utf-8"?>
<ds:datastoreItem xmlns:ds="http://schemas.openxmlformats.org/officeDocument/2006/customXml" ds:itemID="{5208884E-6027-483F-A4CB-A889C01CCA4B}">
  <ds:schemaRefs/>
</ds:datastoreItem>
</file>

<file path=customXml/itemProps46.xml><?xml version="1.0" encoding="utf-8"?>
<ds:datastoreItem xmlns:ds="http://schemas.openxmlformats.org/officeDocument/2006/customXml" ds:itemID="{95BC50FE-35AA-441B-A9DC-7A7CB73C6178}">
  <ds:schemaRefs/>
</ds:datastoreItem>
</file>

<file path=customXml/itemProps47.xml><?xml version="1.0" encoding="utf-8"?>
<ds:datastoreItem xmlns:ds="http://schemas.openxmlformats.org/officeDocument/2006/customXml" ds:itemID="{FC7FC691-2E8C-483E-A095-0EC32BCD2B00}">
  <ds:schemaRefs/>
</ds:datastoreItem>
</file>

<file path=customXml/itemProps48.xml><?xml version="1.0" encoding="utf-8"?>
<ds:datastoreItem xmlns:ds="http://schemas.openxmlformats.org/officeDocument/2006/customXml" ds:itemID="{8E943298-0DD0-4875-A80E-3CC0BBB73D6C}">
  <ds:schemaRefs/>
</ds:datastoreItem>
</file>

<file path=customXml/itemProps5.xml><?xml version="1.0" encoding="utf-8"?>
<ds:datastoreItem xmlns:ds="http://schemas.openxmlformats.org/officeDocument/2006/customXml" ds:itemID="{57C51D0D-702A-4B29-96B5-DBA9A0993C1F}">
  <ds:schemaRefs/>
</ds:datastoreItem>
</file>

<file path=customXml/itemProps6.xml><?xml version="1.0" encoding="utf-8"?>
<ds:datastoreItem xmlns:ds="http://schemas.openxmlformats.org/officeDocument/2006/customXml" ds:itemID="{47C56F03-59C8-42FD-AC1A-481C41932A7F}">
  <ds:schemaRefs/>
</ds:datastoreItem>
</file>

<file path=customXml/itemProps7.xml><?xml version="1.0" encoding="utf-8"?>
<ds:datastoreItem xmlns:ds="http://schemas.openxmlformats.org/officeDocument/2006/customXml" ds:itemID="{BE0214AB-68C5-4B8B-8B03-A19269030E38}">
  <ds:schemaRefs>
    <ds:schemaRef ds:uri="http://schemas.microsoft.com/DataMashup"/>
  </ds:schemaRefs>
</ds:datastoreItem>
</file>

<file path=customXml/itemProps8.xml><?xml version="1.0" encoding="utf-8"?>
<ds:datastoreItem xmlns:ds="http://schemas.openxmlformats.org/officeDocument/2006/customXml" ds:itemID="{BD90537C-EC61-4471-868F-84A57D09AC44}">
  <ds:schemaRefs/>
</ds:datastoreItem>
</file>

<file path=customXml/itemProps9.xml><?xml version="1.0" encoding="utf-8"?>
<ds:datastoreItem xmlns:ds="http://schemas.openxmlformats.org/officeDocument/2006/customXml" ds:itemID="{B032176E-9F75-48E2-8EE6-1126FD81497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Tung Pham Tan</dc:creator>
  <cp:lastModifiedBy>Tung Pham Tan</cp:lastModifiedBy>
  <dcterms:created xsi:type="dcterms:W3CDTF">2025-06-21T15:57:33Z</dcterms:created>
  <dcterms:modified xsi:type="dcterms:W3CDTF">2025-06-24T04:51:44Z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2025-06-21T17:04:06Z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b83fd0d9-56ad-4bf2-ac0d-f190b57548c1</vt:lpwstr>
  </property>
  <property fmtid="{D5CDD505-2E9C-101B-9397-08002B2CF9AE}" pid="7" name="MSIP_Label_defa4170-0d19-0005-0004-bc88714345d2_ActionId">
    <vt:lpwstr>eac45d89-6576-47ce-bf36-1edc2a43566e</vt:lpwstr>
  </property>
  <property fmtid="{D5CDD505-2E9C-101B-9397-08002B2CF9AE}" pid="8" name="MSIP_Label_defa4170-0d19-0005-0004-bc88714345d2_ContentBits">
    <vt:lpwstr>0</vt:lpwstr>
  </property>
  <property fmtid="{D5CDD505-2E9C-101B-9397-08002B2CF9AE}" pid="9" name="MSIP_Label_defa4170-0d19-0005-0004-bc88714345d2_Tag">
    <vt:lpwstr>10, 3, 0, 1</vt:lpwstr>
  </property>
</Properties>
</file>